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5" yWindow="109" windowWidth="25295" windowHeight="1111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8" i="1"/>
  <c r="E18" s="1"/>
  <c r="E14"/>
  <c r="D10"/>
  <c r="E10" s="1"/>
  <c r="D14"/>
  <c r="F14" s="1"/>
  <c r="D17"/>
  <c r="D13"/>
  <c r="D9"/>
  <c r="F18" l="1"/>
  <c r="F10"/>
</calcChain>
</file>

<file path=xl/sharedStrings.xml><?xml version="1.0" encoding="utf-8"?>
<sst xmlns="http://schemas.openxmlformats.org/spreadsheetml/2006/main" count="13" uniqueCount="10">
  <si>
    <t>LRCX</t>
  </si>
  <si>
    <t>GILD</t>
  </si>
  <si>
    <t>QCOM</t>
  </si>
  <si>
    <t>Price</t>
  </si>
  <si>
    <t>Stop</t>
  </si>
  <si>
    <t>Symbol</t>
  </si>
  <si>
    <t>Date</t>
  </si>
  <si>
    <t>Spread</t>
  </si>
  <si>
    <t>Type</t>
  </si>
  <si>
    <t>Risk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</si>
</sst>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9" fontId="0" fillId="0" borderId="0" xfId="2" applyFont="1"/>
    <xf numFmtId="44" fontId="2" fillId="0" borderId="0" xfId="1" applyFont="1"/>
    <xf numFmtId="0" fontId="2" fillId="0" borderId="0" xfId="0" applyFont="1"/>
    <xf numFmtId="14" fontId="0" fillId="0" borderId="0" xfId="0" applyNumberFormat="1"/>
    <xf numFmtId="10" fontId="0" fillId="0" borderId="0" xfId="1" applyNumberFormat="1" applyFont="1"/>
    <xf numFmtId="10" fontId="2" fillId="0" borderId="0" xfId="1" applyNumberFormat="1" applyFont="1"/>
    <xf numFmtId="10" fontId="0" fillId="0" borderId="0" xfId="0" applyNumberFormat="1"/>
    <xf numFmtId="14" fontId="0" fillId="0" borderId="0" xfId="1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4"/>
  <sheetViews>
    <sheetView tabSelected="1" zoomScale="80" zoomScaleNormal="80" workbookViewId="0">
      <selection activeCell="G12" sqref="G12"/>
    </sheetView>
  </sheetViews>
  <sheetFormatPr defaultRowHeight="14.3"/>
  <cols>
    <col min="2" max="2" width="10.25" customWidth="1"/>
    <col min="3" max="4" width="9.375" style="1" bestFit="1" customWidth="1"/>
    <col min="5" max="5" width="9" style="8"/>
    <col min="6" max="6" width="17.5" bestFit="1" customWidth="1"/>
  </cols>
  <sheetData>
    <row r="2" spans="1:10">
      <c r="B2" s="1"/>
      <c r="E2" s="6"/>
      <c r="F2" s="1"/>
      <c r="G2" s="1"/>
      <c r="H2" s="1"/>
      <c r="I2" s="1"/>
      <c r="J2" s="1"/>
    </row>
    <row r="3" spans="1:10">
      <c r="B3" s="3" t="s">
        <v>9</v>
      </c>
      <c r="C3" s="2">
        <v>0.06</v>
      </c>
      <c r="E3" s="6"/>
      <c r="F3" s="1"/>
      <c r="G3" s="1"/>
      <c r="H3" s="1"/>
      <c r="I3" s="1"/>
      <c r="J3" s="1"/>
    </row>
    <row r="4" spans="1:10">
      <c r="E4" s="6"/>
      <c r="F4" s="1"/>
      <c r="G4" s="1"/>
      <c r="H4" s="1"/>
      <c r="I4" s="1"/>
      <c r="J4" s="1"/>
    </row>
    <row r="5" spans="1:10">
      <c r="E5" s="6"/>
      <c r="F5" s="1"/>
      <c r="G5" s="1"/>
      <c r="H5" s="1"/>
      <c r="I5" s="1"/>
      <c r="J5" s="1"/>
    </row>
    <row r="6" spans="1:10">
      <c r="E6" s="6"/>
      <c r="F6" s="1"/>
      <c r="G6" s="1"/>
      <c r="H6" s="1"/>
      <c r="I6" s="1"/>
      <c r="J6" s="1"/>
    </row>
    <row r="7" spans="1:10">
      <c r="E7" s="6"/>
      <c r="F7" s="1"/>
      <c r="G7" s="1"/>
      <c r="H7" s="1"/>
      <c r="I7" s="1"/>
      <c r="J7" s="1"/>
    </row>
    <row r="8" spans="1:10">
      <c r="A8" t="s">
        <v>5</v>
      </c>
      <c r="B8" s="4" t="s">
        <v>6</v>
      </c>
      <c r="C8" s="3" t="s">
        <v>3</v>
      </c>
      <c r="D8" s="3" t="s">
        <v>4</v>
      </c>
      <c r="E8" s="7" t="s">
        <v>7</v>
      </c>
      <c r="F8" s="3" t="s">
        <v>8</v>
      </c>
      <c r="G8" s="1"/>
      <c r="H8" s="1"/>
      <c r="I8" s="1"/>
      <c r="J8" s="1"/>
    </row>
    <row r="9" spans="1:10">
      <c r="A9" t="s">
        <v>0</v>
      </c>
      <c r="B9" s="5">
        <v>44033</v>
      </c>
      <c r="C9" s="1">
        <v>346.27</v>
      </c>
      <c r="D9" s="1">
        <f>C9-(C9*$C$3)</f>
        <v>325.49379999999996</v>
      </c>
      <c r="E9" s="6"/>
      <c r="F9" s="1"/>
      <c r="G9" s="1"/>
      <c r="H9" s="1"/>
      <c r="I9" s="1"/>
      <c r="J9" s="1"/>
    </row>
    <row r="10" spans="1:10">
      <c r="A10" t="s">
        <v>0</v>
      </c>
      <c r="B10" s="5">
        <v>44034</v>
      </c>
      <c r="C10" s="1">
        <v>357.02</v>
      </c>
      <c r="D10" s="1">
        <f>IF(C10&gt;C9,C10-(C10*$C$3),D9)</f>
        <v>335.59879999999998</v>
      </c>
      <c r="E10" s="6">
        <f>IF(D10=D9,(C10-D9)/D9,(D10-D9)/D9)</f>
        <v>3.1045138186963989E-2</v>
      </c>
      <c r="F10" s="1" t="str">
        <f>IF(D10&gt;D9,"Spread Widening","SpreadNarrowing")</f>
        <v>Spread Widening</v>
      </c>
      <c r="G10" s="1"/>
      <c r="H10" s="1"/>
      <c r="I10" s="1"/>
      <c r="J10" s="1"/>
    </row>
    <row r="11" spans="1:10">
      <c r="E11" s="6"/>
      <c r="F11" s="1"/>
      <c r="G11" s="1"/>
      <c r="H11" s="1"/>
      <c r="I11" s="1"/>
      <c r="J11" s="1"/>
    </row>
    <row r="12" spans="1:10">
      <c r="B12" s="1"/>
      <c r="E12" s="6"/>
      <c r="F12" s="1"/>
      <c r="G12" s="1"/>
      <c r="H12" s="1"/>
      <c r="I12" s="1"/>
      <c r="J12" s="1"/>
    </row>
    <row r="13" spans="1:10">
      <c r="A13" t="s">
        <v>1</v>
      </c>
      <c r="B13" s="5">
        <v>44033</v>
      </c>
      <c r="C13" s="1">
        <v>77.510000000000005</v>
      </c>
      <c r="D13" s="1">
        <f>C13-(C13*$C$3)</f>
        <v>72.859400000000008</v>
      </c>
      <c r="E13" s="6"/>
      <c r="F13" s="1"/>
      <c r="G13" s="1"/>
      <c r="H13" s="1"/>
      <c r="I13" s="1"/>
      <c r="J13" s="1"/>
    </row>
    <row r="14" spans="1:10">
      <c r="A14" t="s">
        <v>1</v>
      </c>
      <c r="B14" s="5">
        <v>44034</v>
      </c>
      <c r="C14" s="1">
        <v>76.78</v>
      </c>
      <c r="D14" s="1">
        <f>IF(C14&gt;C13,C14-(C14*$C$3),D13)</f>
        <v>72.859400000000008</v>
      </c>
      <c r="E14" s="6">
        <f>IF(D14=D13,(C14-D13)/D13,(D14-D13)/D13)</f>
        <v>5.3810489792669072E-2</v>
      </c>
      <c r="F14" s="1" t="str">
        <f>IF(D14&gt;D13,"Spread Widening","Spread Narrowing")</f>
        <v>Spread Narrowing</v>
      </c>
      <c r="G14" s="1"/>
      <c r="H14" s="1"/>
      <c r="I14" s="1"/>
      <c r="J14" s="1"/>
    </row>
    <row r="15" spans="1:10">
      <c r="B15" s="1"/>
      <c r="E15" s="6"/>
      <c r="F15" s="1"/>
      <c r="G15" s="1"/>
      <c r="H15" s="1"/>
      <c r="I15" s="1"/>
      <c r="J15" s="1"/>
    </row>
    <row r="16" spans="1:10">
      <c r="B16" s="1"/>
      <c r="E16" s="6"/>
      <c r="F16" s="1"/>
      <c r="G16" s="1"/>
      <c r="H16" s="1"/>
      <c r="I16" s="1"/>
      <c r="J16" s="1"/>
    </row>
    <row r="17" spans="1:10">
      <c r="A17" t="s">
        <v>2</v>
      </c>
      <c r="B17" s="5">
        <v>44033</v>
      </c>
      <c r="C17" s="1">
        <v>92.23</v>
      </c>
      <c r="D17" s="1">
        <f>C17-(C17*$C$3)</f>
        <v>86.696200000000005</v>
      </c>
      <c r="E17" s="6"/>
      <c r="F17" s="1"/>
      <c r="G17" s="1"/>
      <c r="H17" s="1"/>
      <c r="I17" s="1"/>
      <c r="J17" s="1"/>
    </row>
    <row r="18" spans="1:10">
      <c r="A18" t="s">
        <v>2</v>
      </c>
      <c r="B18" s="9">
        <v>44034</v>
      </c>
      <c r="C18" s="1">
        <v>92.31</v>
      </c>
      <c r="D18" s="1">
        <f>IF(C18&gt;C17,C18-(C18*$C$3),D17)</f>
        <v>86.7714</v>
      </c>
      <c r="E18" s="6">
        <f>IF(D18=D17,(C18-D17)/D17,(D18-D17)/D17)</f>
        <v>8.6739672557730634E-4</v>
      </c>
      <c r="F18" s="1" t="str">
        <f>IF(D18&gt;D17,"Spread Widening","SpreadNarrowing")</f>
        <v>Spread Widening</v>
      </c>
      <c r="G18" s="1"/>
      <c r="H18" s="1"/>
      <c r="I18" s="1"/>
      <c r="J18" s="1"/>
    </row>
    <row r="19" spans="1:10">
      <c r="B19" s="1"/>
      <c r="E19" s="6"/>
      <c r="F19" s="1"/>
      <c r="G19" s="1"/>
      <c r="H19" s="1"/>
      <c r="I19" s="1"/>
      <c r="J19" s="1"/>
    </row>
    <row r="20" spans="1:10">
      <c r="B20" s="1"/>
      <c r="E20" s="6"/>
      <c r="F20" s="1"/>
      <c r="G20" s="1"/>
      <c r="H20" s="1"/>
      <c r="I20" s="1"/>
      <c r="J20" s="1"/>
    </row>
    <row r="21" spans="1:10">
      <c r="B21" s="1"/>
      <c r="E21" s="6"/>
      <c r="F21" s="1"/>
      <c r="G21" s="1"/>
      <c r="H21" s="1"/>
      <c r="I21" s="1"/>
      <c r="J21" s="1"/>
    </row>
    <row r="22" spans="1:10">
      <c r="B22" s="1"/>
      <c r="E22" s="6"/>
      <c r="F22" s="1"/>
      <c r="G22" s="1"/>
      <c r="H22" s="1"/>
      <c r="I22" s="1"/>
      <c r="J22" s="1"/>
    </row>
    <row r="23" spans="1:10">
      <c r="B23" s="1"/>
      <c r="E23" s="6"/>
      <c r="F23" s="1"/>
      <c r="G23" s="1"/>
      <c r="H23" s="1"/>
      <c r="I23" s="1"/>
      <c r="J23" s="1"/>
    </row>
    <row r="24" spans="1:10">
      <c r="B24" s="1"/>
      <c r="E24" s="6"/>
      <c r="F24" s="1"/>
      <c r="G24" s="1"/>
      <c r="H24" s="1"/>
      <c r="I24" s="1"/>
      <c r="J24" s="1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2020-07-20T04:25:13Z</dcterms:created>
  <dcterms:modified xsi:type="dcterms:W3CDTF">2020-07-22T11:19:16Z</dcterms:modified>
</cp:coreProperties>
</file>