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8" windowWidth="18180" windowHeight="969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8" i="1"/>
  <c r="E29" l="1"/>
  <c r="E31"/>
  <c r="E30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5"/>
  <c r="E6"/>
  <c r="E7"/>
  <c r="E8"/>
  <c r="E4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5"/>
</calcChain>
</file>

<file path=xl/sharedStrings.xml><?xml version="1.0" encoding="utf-8"?>
<sst xmlns="http://schemas.openxmlformats.org/spreadsheetml/2006/main" count="129" uniqueCount="73">
  <si>
    <t>next_earnings_date</t>
  </si>
  <si>
    <t>beta</t>
  </si>
  <si>
    <t>low52</t>
  </si>
  <si>
    <t>high52</t>
  </si>
  <si>
    <t>volume</t>
  </si>
  <si>
    <t>market_cap</t>
  </si>
  <si>
    <t>pe</t>
  </si>
  <si>
    <t>eps</t>
  </si>
  <si>
    <t>peg</t>
  </si>
  <si>
    <t>return_on_assets</t>
  </si>
  <si>
    <t>return_on_equity</t>
  </si>
  <si>
    <t>total_cash</t>
  </si>
  <si>
    <t>total_debt</t>
  </si>
  <si>
    <t>average_volume_3m</t>
  </si>
  <si>
    <t>average_volume_10d</t>
  </si>
  <si>
    <t>shares_outstanding</t>
  </si>
  <si>
    <t>revenue</t>
  </si>
  <si>
    <t>revenue_per_share</t>
  </si>
  <si>
    <t>qtrly_revenue_growth</t>
  </si>
  <si>
    <t>gross_profit</t>
  </si>
  <si>
    <t>ebitda</t>
  </si>
  <si>
    <t>net_income_available_to_common</t>
  </si>
  <si>
    <t>book_value_per_share</t>
  </si>
  <si>
    <t>operating_cashflow</t>
  </si>
  <si>
    <t>leveraged_free_cashflow</t>
  </si>
  <si>
    <t>trailing_pe</t>
  </si>
  <si>
    <t>ebit</t>
  </si>
  <si>
    <t>enterprise_value</t>
  </si>
  <si>
    <t>#</t>
  </si>
  <si>
    <t>Column</t>
  </si>
  <si>
    <t>Required</t>
  </si>
  <si>
    <t>Source</t>
  </si>
  <si>
    <t>Y</t>
  </si>
  <si>
    <t>FinVis</t>
  </si>
  <si>
    <t>Comments</t>
  </si>
  <si>
    <t>need to make sure that format works for all</t>
  </si>
  <si>
    <t>EV=MarketCap+TotalDebt-Cash (Cash Equivalents)</t>
  </si>
  <si>
    <t>Average Volume</t>
  </si>
  <si>
    <t>Status</t>
  </si>
  <si>
    <t>Income (verified against Morningstar Net Income Available to Common)</t>
  </si>
  <si>
    <t>morningstar balance sheet "Total cash"</t>
  </si>
  <si>
    <t>morningstar balancesheet "Total liabilities"</t>
  </si>
  <si>
    <t>http://financials.morningstar.com/income-statement/is.html?t=MIDD&amp;region=usa&amp;culture=en-US</t>
  </si>
  <si>
    <t>http://financials.morningstar.com/balance-sheet/bs.html?t=MIDD&amp;region=usa&amp;culture=en-US</t>
  </si>
  <si>
    <t>morningtstar income statement "Revenue"</t>
  </si>
  <si>
    <t>RPS=revenue/shares_outstanding</t>
  </si>
  <si>
    <t>morningstar income statement</t>
  </si>
  <si>
    <t>http://financials.morningstar.com/cash-flow/cf.html?t=MIDD&amp;region=usa&amp;culture=en-US</t>
  </si>
  <si>
    <t>morningtstar Cashflow statement "Operating cashflow"</t>
  </si>
  <si>
    <t>Morningstar Cashflow statement "Free cashflow"</t>
  </si>
  <si>
    <t>morningtsar "Operating income"</t>
  </si>
  <si>
    <t xml:space="preserve">use ebit+depreciation and amortization </t>
  </si>
  <si>
    <t>Morningstar</t>
  </si>
  <si>
    <t>NASDAQ Balance Sheet (see Cash and Cash Equivalents)</t>
  </si>
  <si>
    <t>NASDAQ Balance Sheet (see Total Liabilities)</t>
  </si>
  <si>
    <t>NASDAQ Income Statement (see Total Revenue)</t>
  </si>
  <si>
    <t>NASDQA Income Statement (see Earnings Before Interest and Tax)</t>
  </si>
  <si>
    <t>MORNINGSTAR.CashflowStatement.DepreciationAndAmortization+NASDAQ.IncomeStatement.EarningsBeforeInterestAndTax</t>
  </si>
  <si>
    <t>This.MarketCap+This.TotalDebt-NASDAQ.BalanceSheet.CashAndCashEquivalents</t>
  </si>
  <si>
    <t>DROPPED</t>
  </si>
  <si>
    <t>Equity</t>
  </si>
  <si>
    <t>GrossProfit</t>
  </si>
  <si>
    <t>LeveragedFreeCashflow</t>
  </si>
  <si>
    <t>OperatingCashflow</t>
  </si>
  <si>
    <t>Missing</t>
  </si>
  <si>
    <t>EnterpriseValue</t>
  </si>
  <si>
    <t>MarketCap</t>
  </si>
  <si>
    <t>Total Debt</t>
  </si>
  <si>
    <t>Total Cash</t>
  </si>
  <si>
    <t xml:space="preserve"> </t>
  </si>
  <si>
    <t>FinVis has stale earnings date</t>
  </si>
  <si>
    <t>1) Create Earnings Announcement Table</t>
  </si>
  <si>
    <t>2) Remove Qtrly_Revenue_Growth from fundamentals, valuations, valuations database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</si>
</sst>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44" fontId="0" fillId="0" borderId="0" xfId="1" applyFont="1"/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52"/>
  <sheetViews>
    <sheetView tabSelected="1" topLeftCell="A19" zoomScale="80" zoomScaleNormal="80" workbookViewId="0">
      <selection activeCell="B53" sqref="B53"/>
    </sheetView>
  </sheetViews>
  <sheetFormatPr defaultRowHeight="14.25"/>
  <cols>
    <col min="1" max="1" width="5.59765625" customWidth="1"/>
    <col min="2" max="2" width="29.06640625" customWidth="1"/>
    <col min="4" max="4" width="17.06640625" bestFit="1" customWidth="1"/>
    <col min="6" max="6" width="58.06640625" bestFit="1" customWidth="1"/>
    <col min="7" max="7" width="52.19921875" customWidth="1"/>
  </cols>
  <sheetData>
    <row r="3" spans="1:12">
      <c r="A3" s="1" t="s">
        <v>28</v>
      </c>
      <c r="B3" s="1" t="s">
        <v>29</v>
      </c>
      <c r="C3" s="1" t="s">
        <v>30</v>
      </c>
      <c r="D3" s="1" t="s">
        <v>31</v>
      </c>
      <c r="E3" s="1" t="s">
        <v>38</v>
      </c>
      <c r="F3" s="1" t="s">
        <v>34</v>
      </c>
    </row>
    <row r="4" spans="1:12">
      <c r="A4">
        <v>1</v>
      </c>
      <c r="B4" s="5" t="s">
        <v>0</v>
      </c>
      <c r="C4" s="5" t="s">
        <v>32</v>
      </c>
      <c r="D4" s="5" t="s">
        <v>33</v>
      </c>
      <c r="E4" s="5" t="str">
        <f>IF(D4="","---","Ok")</f>
        <v>Ok</v>
      </c>
      <c r="F4" s="5" t="s">
        <v>35</v>
      </c>
      <c r="G4" s="5" t="s">
        <v>70</v>
      </c>
    </row>
    <row r="5" spans="1:12">
      <c r="A5">
        <f>A4+1</f>
        <v>2</v>
      </c>
      <c r="B5" t="s">
        <v>1</v>
      </c>
      <c r="C5" t="s">
        <v>32</v>
      </c>
      <c r="D5" t="s">
        <v>33</v>
      </c>
      <c r="E5" t="str">
        <f t="shared" ref="E5:E31" si="0">IF(D5="","---","Ok")</f>
        <v>Ok</v>
      </c>
    </row>
    <row r="6" spans="1:12">
      <c r="A6">
        <f t="shared" ref="A6:A31" si="1">A5+1</f>
        <v>3</v>
      </c>
      <c r="B6" t="s">
        <v>2</v>
      </c>
      <c r="C6" t="s">
        <v>32</v>
      </c>
      <c r="D6" t="s">
        <v>33</v>
      </c>
      <c r="E6" t="str">
        <f t="shared" si="0"/>
        <v>Ok</v>
      </c>
    </row>
    <row r="7" spans="1:12">
      <c r="A7">
        <f t="shared" si="1"/>
        <v>4</v>
      </c>
      <c r="B7" t="s">
        <v>3</v>
      </c>
      <c r="C7" t="s">
        <v>32</v>
      </c>
      <c r="D7" t="s">
        <v>33</v>
      </c>
      <c r="E7" t="str">
        <f t="shared" si="0"/>
        <v>Ok</v>
      </c>
    </row>
    <row r="8" spans="1:12">
      <c r="A8">
        <f t="shared" si="1"/>
        <v>5</v>
      </c>
      <c r="B8" t="s">
        <v>4</v>
      </c>
      <c r="C8" t="s">
        <v>32</v>
      </c>
      <c r="D8" t="s">
        <v>33</v>
      </c>
      <c r="E8" t="str">
        <f t="shared" si="0"/>
        <v>Ok</v>
      </c>
      <c r="F8" t="s">
        <v>37</v>
      </c>
    </row>
    <row r="9" spans="1:12">
      <c r="A9">
        <f t="shared" si="1"/>
        <v>6</v>
      </c>
      <c r="B9" t="s">
        <v>5</v>
      </c>
      <c r="C9" t="s">
        <v>32</v>
      </c>
      <c r="D9" t="s">
        <v>33</v>
      </c>
      <c r="E9" t="str">
        <f t="shared" si="0"/>
        <v>Ok</v>
      </c>
    </row>
    <row r="10" spans="1:12">
      <c r="A10">
        <f t="shared" si="1"/>
        <v>7</v>
      </c>
      <c r="B10" t="s">
        <v>6</v>
      </c>
      <c r="C10" t="s">
        <v>32</v>
      </c>
      <c r="D10" t="s">
        <v>33</v>
      </c>
      <c r="E10" t="str">
        <f t="shared" si="0"/>
        <v>Ok</v>
      </c>
    </row>
    <row r="11" spans="1:12">
      <c r="A11">
        <f t="shared" si="1"/>
        <v>8</v>
      </c>
      <c r="B11" t="s">
        <v>7</v>
      </c>
      <c r="C11" t="s">
        <v>32</v>
      </c>
      <c r="D11" t="s">
        <v>33</v>
      </c>
      <c r="E11" t="str">
        <f t="shared" si="0"/>
        <v>Ok</v>
      </c>
    </row>
    <row r="12" spans="1:12">
      <c r="A12">
        <f t="shared" si="1"/>
        <v>9</v>
      </c>
      <c r="B12" t="s">
        <v>8</v>
      </c>
      <c r="C12" t="s">
        <v>32</v>
      </c>
      <c r="D12" t="s">
        <v>33</v>
      </c>
      <c r="E12" t="str">
        <f t="shared" si="0"/>
        <v>Ok</v>
      </c>
    </row>
    <row r="13" spans="1:12">
      <c r="A13">
        <f t="shared" si="1"/>
        <v>10</v>
      </c>
      <c r="B13" t="s">
        <v>9</v>
      </c>
      <c r="C13" t="s">
        <v>32</v>
      </c>
      <c r="D13" t="s">
        <v>33</v>
      </c>
      <c r="E13" t="str">
        <f t="shared" si="0"/>
        <v>Ok</v>
      </c>
    </row>
    <row r="14" spans="1:12">
      <c r="A14">
        <f t="shared" si="1"/>
        <v>11</v>
      </c>
      <c r="B14" t="s">
        <v>10</v>
      </c>
      <c r="C14" t="s">
        <v>32</v>
      </c>
      <c r="D14" t="s">
        <v>33</v>
      </c>
      <c r="E14" t="str">
        <f t="shared" si="0"/>
        <v>Ok</v>
      </c>
    </row>
    <row r="15" spans="1:12">
      <c r="A15">
        <f t="shared" si="1"/>
        <v>12</v>
      </c>
      <c r="B15" s="3" t="s">
        <v>11</v>
      </c>
      <c r="C15" s="3" t="s">
        <v>32</v>
      </c>
      <c r="D15" s="3" t="s">
        <v>52</v>
      </c>
      <c r="E15" s="3" t="str">
        <f t="shared" si="0"/>
        <v>Ok</v>
      </c>
      <c r="F15" s="3" t="s">
        <v>40</v>
      </c>
      <c r="G15" t="s">
        <v>43</v>
      </c>
      <c r="H15" s="3" t="s">
        <v>53</v>
      </c>
      <c r="I15" s="3"/>
      <c r="J15" s="3"/>
      <c r="K15" s="3"/>
      <c r="L15" s="3"/>
    </row>
    <row r="16" spans="1:12">
      <c r="A16">
        <f t="shared" si="1"/>
        <v>13</v>
      </c>
      <c r="B16" s="3" t="s">
        <v>12</v>
      </c>
      <c r="C16" s="3" t="s">
        <v>32</v>
      </c>
      <c r="D16" s="3" t="s">
        <v>52</v>
      </c>
      <c r="E16" s="3" t="str">
        <f t="shared" si="0"/>
        <v>Ok</v>
      </c>
      <c r="F16" s="3" t="s">
        <v>41</v>
      </c>
      <c r="G16" t="s">
        <v>43</v>
      </c>
      <c r="H16" s="3" t="s">
        <v>54</v>
      </c>
      <c r="I16" s="3"/>
      <c r="J16" s="3"/>
      <c r="K16" s="3"/>
      <c r="L16" s="3"/>
    </row>
    <row r="17" spans="1:18">
      <c r="A17">
        <f t="shared" si="1"/>
        <v>14</v>
      </c>
      <c r="B17" s="2" t="s">
        <v>13</v>
      </c>
      <c r="C17" s="2" t="s">
        <v>59</v>
      </c>
      <c r="D17" s="2"/>
      <c r="E17" s="2" t="str">
        <f t="shared" si="0"/>
        <v>---</v>
      </c>
      <c r="F17" s="2"/>
    </row>
    <row r="18" spans="1:18">
      <c r="A18">
        <f t="shared" si="1"/>
        <v>15</v>
      </c>
      <c r="B18" s="2" t="s">
        <v>14</v>
      </c>
      <c r="C18" s="2" t="s">
        <v>59</v>
      </c>
      <c r="D18" s="2"/>
      <c r="E18" s="2" t="str">
        <f t="shared" si="0"/>
        <v>---</v>
      </c>
      <c r="F18" s="2"/>
    </row>
    <row r="19" spans="1:18">
      <c r="A19">
        <f t="shared" si="1"/>
        <v>16</v>
      </c>
      <c r="B19" t="s">
        <v>15</v>
      </c>
      <c r="C19" t="s">
        <v>32</v>
      </c>
      <c r="D19" t="s">
        <v>33</v>
      </c>
      <c r="E19" t="str">
        <f t="shared" si="0"/>
        <v>Ok</v>
      </c>
    </row>
    <row r="20" spans="1:18">
      <c r="A20">
        <f t="shared" si="1"/>
        <v>17</v>
      </c>
      <c r="B20" s="3" t="s">
        <v>16</v>
      </c>
      <c r="C20" s="3" t="s">
        <v>32</v>
      </c>
      <c r="D20" s="3" t="s">
        <v>52</v>
      </c>
      <c r="E20" s="3" t="str">
        <f t="shared" si="0"/>
        <v>Ok</v>
      </c>
      <c r="F20" s="3" t="s">
        <v>44</v>
      </c>
      <c r="G20" t="s">
        <v>42</v>
      </c>
      <c r="H20" s="3" t="s">
        <v>55</v>
      </c>
      <c r="I20" s="3"/>
      <c r="J20" s="3"/>
      <c r="K20" s="3"/>
      <c r="L20" s="3"/>
    </row>
    <row r="21" spans="1:18">
      <c r="A21">
        <f t="shared" si="1"/>
        <v>18</v>
      </c>
      <c r="B21" s="3" t="s">
        <v>17</v>
      </c>
      <c r="C21" s="3" t="s">
        <v>32</v>
      </c>
      <c r="D21" s="3" t="s">
        <v>52</v>
      </c>
      <c r="E21" s="3" t="str">
        <f t="shared" si="0"/>
        <v>Ok</v>
      </c>
      <c r="F21" s="3" t="s">
        <v>45</v>
      </c>
    </row>
    <row r="22" spans="1:18">
      <c r="A22">
        <f t="shared" si="1"/>
        <v>19</v>
      </c>
      <c r="B22" s="2" t="s">
        <v>18</v>
      </c>
      <c r="C22" s="2" t="s">
        <v>32</v>
      </c>
      <c r="D22" s="2"/>
      <c r="E22" s="2" t="str">
        <f t="shared" si="0"/>
        <v>---</v>
      </c>
      <c r="F22" s="2"/>
    </row>
    <row r="23" spans="1:18">
      <c r="A23">
        <f t="shared" si="1"/>
        <v>20</v>
      </c>
      <c r="B23" s="3" t="s">
        <v>19</v>
      </c>
      <c r="C23" s="3" t="s">
        <v>32</v>
      </c>
      <c r="D23" s="3" t="s">
        <v>52</v>
      </c>
      <c r="E23" s="3" t="str">
        <f t="shared" si="0"/>
        <v>Ok</v>
      </c>
      <c r="F23" s="3" t="s">
        <v>46</v>
      </c>
      <c r="G23" t="s">
        <v>42</v>
      </c>
      <c r="H23" t="s">
        <v>69</v>
      </c>
    </row>
    <row r="24" spans="1:18">
      <c r="A24">
        <f t="shared" si="1"/>
        <v>21</v>
      </c>
      <c r="B24" s="3" t="s">
        <v>20</v>
      </c>
      <c r="C24" s="3" t="s">
        <v>32</v>
      </c>
      <c r="D24" s="3" t="s">
        <v>52</v>
      </c>
      <c r="E24" s="3" t="str">
        <f t="shared" si="0"/>
        <v>Ok</v>
      </c>
      <c r="F24" s="3" t="s">
        <v>51</v>
      </c>
      <c r="G24" s="3" t="s">
        <v>47</v>
      </c>
      <c r="H24" s="3" t="s">
        <v>57</v>
      </c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>
        <f t="shared" si="1"/>
        <v>22</v>
      </c>
      <c r="B25" t="s">
        <v>21</v>
      </c>
      <c r="C25" t="s">
        <v>32</v>
      </c>
      <c r="D25" t="s">
        <v>33</v>
      </c>
      <c r="E25" t="str">
        <f t="shared" si="0"/>
        <v>Ok</v>
      </c>
      <c r="F25" t="s">
        <v>39</v>
      </c>
    </row>
    <row r="26" spans="1:18">
      <c r="A26">
        <f t="shared" si="1"/>
        <v>23</v>
      </c>
      <c r="B26" t="s">
        <v>22</v>
      </c>
      <c r="C26" t="s">
        <v>32</v>
      </c>
      <c r="D26" t="s">
        <v>33</v>
      </c>
      <c r="E26" t="str">
        <f t="shared" si="0"/>
        <v>Ok</v>
      </c>
    </row>
    <row r="27" spans="1:18">
      <c r="A27">
        <f t="shared" si="1"/>
        <v>24</v>
      </c>
      <c r="B27" s="3" t="s">
        <v>23</v>
      </c>
      <c r="C27" s="3" t="s">
        <v>32</v>
      </c>
      <c r="D27" s="3" t="s">
        <v>52</v>
      </c>
      <c r="E27" s="3" t="str">
        <f t="shared" si="0"/>
        <v>Ok</v>
      </c>
      <c r="F27" s="3" t="s">
        <v>48</v>
      </c>
      <c r="G27" s="3" t="s">
        <v>47</v>
      </c>
      <c r="H27" t="s">
        <v>69</v>
      </c>
    </row>
    <row r="28" spans="1:18">
      <c r="A28">
        <f t="shared" si="1"/>
        <v>25</v>
      </c>
      <c r="B28" s="3" t="s">
        <v>24</v>
      </c>
      <c r="C28" s="3" t="s">
        <v>32</v>
      </c>
      <c r="D28" s="3" t="s">
        <v>52</v>
      </c>
      <c r="E28" s="3" t="str">
        <f t="shared" si="0"/>
        <v>Ok</v>
      </c>
      <c r="F28" s="3" t="s">
        <v>49</v>
      </c>
      <c r="G28" s="3" t="s">
        <v>47</v>
      </c>
      <c r="H28" t="s">
        <v>69</v>
      </c>
    </row>
    <row r="29" spans="1:18">
      <c r="A29">
        <f t="shared" si="1"/>
        <v>26</v>
      </c>
      <c r="B29" t="s">
        <v>25</v>
      </c>
      <c r="C29" t="s">
        <v>32</v>
      </c>
      <c r="D29" t="s">
        <v>33</v>
      </c>
      <c r="E29" t="str">
        <f t="shared" si="0"/>
        <v>Ok</v>
      </c>
    </row>
    <row r="30" spans="1:18">
      <c r="A30">
        <f t="shared" si="1"/>
        <v>27</v>
      </c>
      <c r="B30" s="3" t="s">
        <v>26</v>
      </c>
      <c r="C30" s="3" t="s">
        <v>32</v>
      </c>
      <c r="D30" s="3" t="s">
        <v>52</v>
      </c>
      <c r="E30" s="3" t="str">
        <f t="shared" si="0"/>
        <v>Ok</v>
      </c>
      <c r="F30" s="3" t="s">
        <v>50</v>
      </c>
      <c r="G30" t="s">
        <v>42</v>
      </c>
      <c r="H30" s="3" t="s">
        <v>56</v>
      </c>
      <c r="I30" s="3"/>
      <c r="J30" s="3"/>
      <c r="K30" s="3"/>
      <c r="L30" s="3"/>
      <c r="M30" s="3"/>
    </row>
    <row r="31" spans="1:18">
      <c r="A31">
        <f t="shared" si="1"/>
        <v>28</v>
      </c>
      <c r="B31" s="3" t="s">
        <v>27</v>
      </c>
      <c r="C31" s="3" t="s">
        <v>32</v>
      </c>
      <c r="D31" s="3" t="s">
        <v>52</v>
      </c>
      <c r="E31" s="3" t="str">
        <f t="shared" si="0"/>
        <v>Ok</v>
      </c>
      <c r="F31" s="3" t="s">
        <v>36</v>
      </c>
      <c r="H31" s="3" t="s">
        <v>58</v>
      </c>
      <c r="I31" s="3"/>
      <c r="J31" s="3"/>
      <c r="K31" s="3"/>
      <c r="L31" s="3"/>
      <c r="M31" s="3"/>
      <c r="N31" s="3"/>
    </row>
    <row r="35" spans="2:4">
      <c r="B35" s="1" t="s">
        <v>64</v>
      </c>
    </row>
    <row r="36" spans="2:4">
      <c r="B36" s="3" t="s">
        <v>60</v>
      </c>
    </row>
    <row r="37" spans="2:4">
      <c r="B37" s="3" t="s">
        <v>61</v>
      </c>
    </row>
    <row r="38" spans="2:4">
      <c r="B38" s="3" t="s">
        <v>62</v>
      </c>
    </row>
    <row r="39" spans="2:4">
      <c r="B39" s="3" t="s">
        <v>63</v>
      </c>
    </row>
    <row r="40" spans="2:4">
      <c r="B40" s="3" t="s">
        <v>65</v>
      </c>
      <c r="D40" s="4">
        <v>8508911000</v>
      </c>
    </row>
    <row r="41" spans="2:4">
      <c r="D41" s="4">
        <v>6750000000</v>
      </c>
    </row>
    <row r="45" spans="2:4">
      <c r="B45" t="s">
        <v>66</v>
      </c>
      <c r="D45" s="4">
        <v>5695000000</v>
      </c>
    </row>
    <row r="46" spans="2:4">
      <c r="B46" t="s">
        <v>67</v>
      </c>
      <c r="D46" s="4">
        <v>1050000000</v>
      </c>
    </row>
    <row r="47" spans="2:4">
      <c r="B47" t="s">
        <v>68</v>
      </c>
      <c r="D47" s="4">
        <v>103290000</v>
      </c>
    </row>
    <row r="48" spans="2:4">
      <c r="D48" s="4">
        <f>D45+D46-D47</f>
        <v>6641710000</v>
      </c>
    </row>
    <row r="51" spans="2:2">
      <c r="B51" t="s">
        <v>71</v>
      </c>
    </row>
    <row r="52" spans="2:2">
      <c r="B52" t="s">
        <v>72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2018-08-24T11:41:14Z</dcterms:created>
  <dcterms:modified xsi:type="dcterms:W3CDTF">2018-08-25T04:02:58Z</dcterms:modified>
</cp:coreProperties>
</file>