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1112"/>
  </bookViews>
  <sheets>
    <sheet name="2020ipo" sheetId="1" r:id="rId1"/>
  </sheets>
  <calcPr calcId="0"/>
</workbook>
</file>

<file path=xl/calcChain.xml><?xml version="1.0" encoding="utf-8"?>
<calcChain xmlns="http://schemas.openxmlformats.org/spreadsheetml/2006/main">
  <c r="O480" i="1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O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M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1"/>
  <c r="C124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G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E1"/>
  <c r="D1"/>
</calcChain>
</file>

<file path=xl/sharedStrings.xml><?xml version="1.0" encoding="utf-8"?>
<sst xmlns="http://schemas.openxmlformats.org/spreadsheetml/2006/main" count="960" uniqueCount="959">
  <si>
    <t>'MRM'</t>
  </si>
  <si>
    <t>'Medirom Healthcare'</t>
  </si>
  <si>
    <t>'VTAQ'</t>
  </si>
  <si>
    <t>'Ventoux CCM Acquisition'</t>
  </si>
  <si>
    <t>'VII'</t>
  </si>
  <si>
    <t>'7GC &amp; Co. Holdings'</t>
  </si>
  <si>
    <t>'CFIV'</t>
  </si>
  <si>
    <t>'CF Acquisition IV'</t>
  </si>
  <si>
    <t>'VHAQ'</t>
  </si>
  <si>
    <t>'Viveon Health Acquisition'</t>
  </si>
  <si>
    <t>'HCAR'</t>
  </si>
  <si>
    <t>'Healthcare Services Acquisition'</t>
  </si>
  <si>
    <t>'IKT'</t>
  </si>
  <si>
    <t>'Inhibikase Therapeutics'</t>
  </si>
  <si>
    <t>'GBS'</t>
  </si>
  <si>
    <t>'GBS Inc.'</t>
  </si>
  <si>
    <t>'ACKIT'</t>
  </si>
  <si>
    <t>'Ackrell SPAC Partners I'</t>
  </si>
  <si>
    <t>'GFX'</t>
  </si>
  <si>
    <t>'Golden Falcon Acquisition'</t>
  </si>
  <si>
    <t>'SVOK'</t>
  </si>
  <si>
    <t>'Seven Oaks Acquisition'</t>
  </si>
  <si>
    <t>'MTAC'</t>
  </si>
  <si>
    <t>'MedTech Acquisition'</t>
  </si>
  <si>
    <t>'MASS'</t>
  </si>
  <si>
    <t>'908 Devices'</t>
  </si>
  <si>
    <t>'IIII'</t>
  </si>
  <si>
    <t>'Insu Acquisition III'</t>
  </si>
  <si>
    <t>'DUNE'</t>
  </si>
  <si>
    <t>'Dune Acquisition'</t>
  </si>
  <si>
    <t>'SCOA'</t>
  </si>
  <si>
    <t>'ScION Tech Growth I'</t>
  </si>
  <si>
    <t>'COOL'</t>
  </si>
  <si>
    <t>'Corner Growth Acquisition'</t>
  </si>
  <si>
    <t>'MDWT'</t>
  </si>
  <si>
    <t>'Midwest Holding'</t>
  </si>
  <si>
    <t>'VIRI'</t>
  </si>
  <si>
    <t>'Virios Therapeutics'</t>
  </si>
  <si>
    <t>'SCPS'</t>
  </si>
  <si>
    <t>'Scopus Biopharma'</t>
  </si>
  <si>
    <t>'WISH'</t>
  </si>
  <si>
    <t>'ContextLogic'</t>
  </si>
  <si>
    <t>'BCAB'</t>
  </si>
  <si>
    <t>'BioAtla'</t>
  </si>
  <si>
    <t>'UPST'</t>
  </si>
  <si>
    <t>'Upstart Holdings'</t>
  </si>
  <si>
    <t>'CCV'</t>
  </si>
  <si>
    <t>'Churchill Capital V'</t>
  </si>
  <si>
    <t>'MRAC'</t>
  </si>
  <si>
    <t>'Marquee Raine Acquisition'</t>
  </si>
  <si>
    <t>'ATA'</t>
  </si>
  <si>
    <t>'Americas Technology Acquisition'</t>
  </si>
  <si>
    <t>'KINZ'</t>
  </si>
  <si>
    <t>'Kins Technology Group'</t>
  </si>
  <si>
    <t>'WNW'</t>
  </si>
  <si>
    <t>'Wunong Net Technology'</t>
  </si>
  <si>
    <t>'OCG'</t>
  </si>
  <si>
    <t>'Oriental Culture Holding'</t>
  </si>
  <si>
    <t>'BLUW'</t>
  </si>
  <si>
    <t>'Blue Water Acquisition'</t>
  </si>
  <si>
    <t>'MOTV'</t>
  </si>
  <si>
    <t>'Motive Capital'</t>
  </si>
  <si>
    <t>'GLAQ'</t>
  </si>
  <si>
    <t>'Globis Acquisition'</t>
  </si>
  <si>
    <t>'ROCC'</t>
  </si>
  <si>
    <t>'Roth CH Acquisition II'</t>
  </si>
  <si>
    <t>'SNRH'</t>
  </si>
  <si>
    <t>'Senior Connect Acquisition I'</t>
  </si>
  <si>
    <t>'NBTX'</t>
  </si>
  <si>
    <t>'Nanobiotix'</t>
  </si>
  <si>
    <t>'ABCL'</t>
  </si>
  <si>
    <t>'AbCellera Biologics'</t>
  </si>
  <si>
    <t>'CERT'</t>
  </si>
  <si>
    <t>'Certara'</t>
  </si>
  <si>
    <t>'FDMT'</t>
  </si>
  <si>
    <t>'4D Molecular Therapeutics'</t>
  </si>
  <si>
    <t>'CBAH'</t>
  </si>
  <si>
    <t>'CBRE Acquisition'</t>
  </si>
  <si>
    <t>'VVOS'</t>
  </si>
  <si>
    <t>'Vivos Therapeutics'</t>
  </si>
  <si>
    <t>'TVAC'</t>
  </si>
  <si>
    <t>'Thayer Ventures Acquisition'</t>
  </si>
  <si>
    <t>'GHVI'</t>
  </si>
  <si>
    <t>'Gores Holdings VI'</t>
  </si>
  <si>
    <t>'EDTX'</t>
  </si>
  <si>
    <t>'EdtechX Holdings Acquisition II'</t>
  </si>
  <si>
    <t>'DWIN'</t>
  </si>
  <si>
    <t>'Delwinds Insurance Acquisition'</t>
  </si>
  <si>
    <t>'ABNB'</t>
  </si>
  <si>
    <t>'Airbnb'</t>
  </si>
  <si>
    <t>'HYFM'</t>
  </si>
  <si>
    <t>'Hydrofarm'</t>
  </si>
  <si>
    <t>'PCPC'</t>
  </si>
  <si>
    <t>'Periphas Capital Partnering'</t>
  </si>
  <si>
    <t>'CTAQ'</t>
  </si>
  <si>
    <t>'Carney Technology Acquisition II'</t>
  </si>
  <si>
    <t>'RMGB'</t>
  </si>
  <si>
    <t>'RMG Acquisition II'</t>
  </si>
  <si>
    <t>'FLAC'</t>
  </si>
  <si>
    <t>'Frazier Lifesciences Acquisition'</t>
  </si>
  <si>
    <t>'NEBC'</t>
  </si>
  <si>
    <t>'Nebula Caravel Acquisition'</t>
  </si>
  <si>
    <t>'HMCO'</t>
  </si>
  <si>
    <t>'HumanCo Acquisition'</t>
  </si>
  <si>
    <t>'AI'</t>
  </si>
  <si>
    <t>'C3.ai'</t>
  </si>
  <si>
    <t>'PUBM'</t>
  </si>
  <si>
    <t>'PubMatic'</t>
  </si>
  <si>
    <t>'DASH'</t>
  </si>
  <si>
    <t>'DoorDash'</t>
  </si>
  <si>
    <t>'ALTU'</t>
  </si>
  <si>
    <t>'Altitude Acquisition'</t>
  </si>
  <si>
    <t>'RAAC'</t>
  </si>
  <si>
    <t>'Revolution Acceleration Acquisition'</t>
  </si>
  <si>
    <t>'DDMX'</t>
  </si>
  <si>
    <t>'DD3 Acquisition II'</t>
  </si>
  <si>
    <t>'CND'</t>
  </si>
  <si>
    <t>'Concord Acquisition'</t>
  </si>
  <si>
    <t>'MUDS'</t>
  </si>
  <si>
    <t>'Mudrick Capital Acquisition II'</t>
  </si>
  <si>
    <t>'YQ'</t>
  </si>
  <si>
    <t>'17 Education &amp; Technology'</t>
  </si>
  <si>
    <t>'SGTX'</t>
  </si>
  <si>
    <t>'Sigilon Therapeutics'</t>
  </si>
  <si>
    <t>'SEER'</t>
  </si>
  <si>
    <t>'Seer Inc'</t>
  </si>
  <si>
    <t>'SBTX'</t>
  </si>
  <si>
    <t>'Silverback Therapeutics'</t>
  </si>
  <si>
    <t>'FTCV'</t>
  </si>
  <si>
    <t>'FinTech Acquisition V'</t>
  </si>
  <si>
    <t>'PTIC'</t>
  </si>
  <si>
    <t>'Proptech Investment II'</t>
  </si>
  <si>
    <t>'DCBO'</t>
  </si>
  <si>
    <t>'Docebo'</t>
  </si>
  <si>
    <t>'HTPA'</t>
  </si>
  <si>
    <t>'Highland Transcend Partners I'</t>
  </si>
  <si>
    <t>'SPFR'</t>
  </si>
  <si>
    <t>'Jaws Spitfire Acquisition'</t>
  </si>
  <si>
    <t>'FPAC'</t>
  </si>
  <si>
    <t>'Far Peak Acquisition'</t>
  </si>
  <si>
    <t>'KNTE'</t>
  </si>
  <si>
    <t>'Kinnate Biopharma'</t>
  </si>
  <si>
    <t>'LOKB'</t>
  </si>
  <si>
    <t>'Live Oak Acquisition II'</t>
  </si>
  <si>
    <t>'TACA'</t>
  </si>
  <si>
    <t>'Trepont Acquisition I'</t>
  </si>
  <si>
    <t>'RSVA'</t>
  </si>
  <si>
    <t>'Rodgers Silicon Valley Acquisition'</t>
  </si>
  <si>
    <t>'CAP'</t>
  </si>
  <si>
    <t>'Capitol Investment V'</t>
  </si>
  <si>
    <t>'SGAM'</t>
  </si>
  <si>
    <t>'Seaport Global Acquisition'</t>
  </si>
  <si>
    <t>'SPRQ'</t>
  </si>
  <si>
    <t>'Spartan Acquisition II'</t>
  </si>
  <si>
    <t>'FRX'</t>
  </si>
  <si>
    <t>'Forest Road Acquisition'</t>
  </si>
  <si>
    <t>'OZON'</t>
  </si>
  <si>
    <t>'Ozon Holdings'</t>
  </si>
  <si>
    <t>'TINV'</t>
  </si>
  <si>
    <t>'Tiga Acquisition'</t>
  </si>
  <si>
    <t>'VCVC'</t>
  </si>
  <si>
    <t>'10X Capital Venture Acquisition'</t>
  </si>
  <si>
    <t>'SV'</t>
  </si>
  <si>
    <t>'Spring Valley Acquisition'</t>
  </si>
  <si>
    <t>'GNPK'</t>
  </si>
  <si>
    <t>'Genesis Park Acquisition'</t>
  </si>
  <si>
    <t>'HFEN'</t>
  </si>
  <si>
    <t>'HF Enterprises'</t>
  </si>
  <si>
    <t>'VMAR'</t>
  </si>
  <si>
    <t>'Vision Marine Technologies'</t>
  </si>
  <si>
    <t>'BREZ'</t>
  </si>
  <si>
    <t>'Breeze Holdings Acquisition'</t>
  </si>
  <si>
    <t>'MRVI'</t>
  </si>
  <si>
    <t>'Maravai LifeSciences'</t>
  </si>
  <si>
    <t>'OCA'</t>
  </si>
  <si>
    <t>'Omnichannel Acquisition'</t>
  </si>
  <si>
    <t>'SHC'</t>
  </si>
  <si>
    <t>'Sotera Health'</t>
  </si>
  <si>
    <t>'LSAQ'</t>
  </si>
  <si>
    <t>'LifeSci Acquisition II'</t>
  </si>
  <si>
    <t>'KWAC'</t>
  </si>
  <si>
    <t>'Kingswood Acquisition'</t>
  </si>
  <si>
    <t>'CAS'</t>
  </si>
  <si>
    <t>'Cascade Acquisition'</t>
  </si>
  <si>
    <t>'ARBG'</t>
  </si>
  <si>
    <t>'Aequi Acquisition'</t>
  </si>
  <si>
    <t>'JYAC'</t>
  </si>
  <si>
    <t>'Jiya Acquisition'</t>
  </si>
  <si>
    <t>'RTPZ'</t>
  </si>
  <si>
    <t>'Reinvent Technology Partners Z'</t>
  </si>
  <si>
    <t>'OLMA'</t>
  </si>
  <si>
    <t>'Olema Pharmaceuticals'</t>
  </si>
  <si>
    <t>'YSG'</t>
  </si>
  <si>
    <t>'Yatsen Holding'</t>
  </si>
  <si>
    <t>'NGMS'</t>
  </si>
  <si>
    <t>'NeoGames'</t>
  </si>
  <si>
    <t>'LNFA'</t>
  </si>
  <si>
    <t>'L&amp;F Acquisition'</t>
  </si>
  <si>
    <t>'IIAC'</t>
  </si>
  <si>
    <t>'Investindustrial Acquisition'</t>
  </si>
  <si>
    <t>'CHFW'</t>
  </si>
  <si>
    <t>'Consonance-HFW Acquisition'</t>
  </si>
  <si>
    <t>'TLS'</t>
  </si>
  <si>
    <t>'Telos'</t>
  </si>
  <si>
    <t>'PHIC'</t>
  </si>
  <si>
    <t>'Population Health Investment'</t>
  </si>
  <si>
    <t>'DGNS'</t>
  </si>
  <si>
    <t>'Dragoneer Growth Opportunities II'</t>
  </si>
  <si>
    <t>'ZNTE'</t>
  </si>
  <si>
    <t>'Zanite Acquisition'</t>
  </si>
  <si>
    <t>'PIPP'</t>
  </si>
  <si>
    <t>'Pine Island Acquisition'</t>
  </si>
  <si>
    <t>'OTRA'</t>
  </si>
  <si>
    <t>'OTR Acquisition'</t>
  </si>
  <si>
    <t>'HAAC'</t>
  </si>
  <si>
    <t>'Health Assurance Acquisition'</t>
  </si>
  <si>
    <t>'DMYI'</t>
  </si>
  <si>
    <t>'dMY Technology Group III'</t>
  </si>
  <si>
    <t>'BWAC'</t>
  </si>
  <si>
    <t>'Better World Acquisition'</t>
  </si>
  <si>
    <t>'CFAC'</t>
  </si>
  <si>
    <t>'CF Finance Acquisition III'</t>
  </si>
  <si>
    <t>'STIC'</t>
  </si>
  <si>
    <t>'Northern Star Acquisition'</t>
  </si>
  <si>
    <t>'NOAC'</t>
  </si>
  <si>
    <t>'Natural Order Acquisition'</t>
  </si>
  <si>
    <t>'TSIA'</t>
  </si>
  <si>
    <t>'TS Innovation Acquisitions'</t>
  </si>
  <si>
    <t>'ADOC'</t>
  </si>
  <si>
    <t>'Edoc Acquisition'</t>
  </si>
  <si>
    <t>'DBDR'</t>
  </si>
  <si>
    <t>'Roman DBDR Tech Acquisition'</t>
  </si>
  <si>
    <t>'SQZ'</t>
  </si>
  <si>
    <t>'SQZ Biotechnologies'</t>
  </si>
  <si>
    <t>'AVIR'</t>
  </si>
  <si>
    <t>'Atea Pharmaceuticals'</t>
  </si>
  <si>
    <t>'LU'</t>
  </si>
  <si>
    <t>'Lufax Holding'</t>
  </si>
  <si>
    <t>'CONX'</t>
  </si>
  <si>
    <t>'CONX Corp.'</t>
  </si>
  <si>
    <t>'NBA'</t>
  </si>
  <si>
    <t>'New Beginnings Acquisition'</t>
  </si>
  <si>
    <t>'BHSE'</t>
  </si>
  <si>
    <t>'Bull Horn Holdings'</t>
  </si>
  <si>
    <t>'JUPW'</t>
  </si>
  <si>
    <t>'Jupiter Wellness'</t>
  </si>
  <si>
    <t>'LESL'</t>
  </si>
  <si>
    <t>'GLTO'</t>
  </si>
  <si>
    <t>'Galecto'</t>
  </si>
  <si>
    <t>'ALGM'</t>
  </si>
  <si>
    <t>'Allegro MicroSystems'</t>
  </si>
  <si>
    <t>'DSAC'</t>
  </si>
  <si>
    <t>'Duddell Street Acquisition'</t>
  </si>
  <si>
    <t>'ABST'</t>
  </si>
  <si>
    <t>'Absolute Software'</t>
  </si>
  <si>
    <t>'ACIC'</t>
  </si>
  <si>
    <t>'Atlas Crest Investment'</t>
  </si>
  <si>
    <t>'AJAX'</t>
  </si>
  <si>
    <t>'Ajax I'</t>
  </si>
  <si>
    <t>'ROOT'</t>
  </si>
  <si>
    <t>'Root Inc.'</t>
  </si>
  <si>
    <t>'MAX'</t>
  </si>
  <si>
    <t>'MediaAlpha'</t>
  </si>
  <si>
    <t>'BDSX'</t>
  </si>
  <si>
    <t>'Biodesix'</t>
  </si>
  <si>
    <t>'GATO'</t>
  </si>
  <si>
    <t>'Gatos Silver'</t>
  </si>
  <si>
    <t>'BOAC'</t>
  </si>
  <si>
    <t>'Bluescape Opportunities Acquisition'</t>
  </si>
  <si>
    <t>'LUXA'</t>
  </si>
  <si>
    <t>'Lux Health Tech Acquisition'</t>
  </si>
  <si>
    <t>'MACU'</t>
  </si>
  <si>
    <t>'Mallard Acquisition'</t>
  </si>
  <si>
    <t>'ATAC'</t>
  </si>
  <si>
    <t>'Altimar Acquisition'</t>
  </si>
  <si>
    <t>'EUCR'</t>
  </si>
  <si>
    <t>'Eucrates Biomedical Acquisition'</t>
  </si>
  <si>
    <t>'ACAC'</t>
  </si>
  <si>
    <t>'Acies Acquisition'</t>
  </si>
  <si>
    <t>'FHTX'</t>
  </si>
  <si>
    <t>'Foghorn Therapeutics'</t>
  </si>
  <si>
    <t>'YSAC'</t>
  </si>
  <si>
    <t>'Yellowstone Acquisition'</t>
  </si>
  <si>
    <t>'RICE'</t>
  </si>
  <si>
    <t>'Rice Acquisition'</t>
  </si>
  <si>
    <t>'ABCM'</t>
  </si>
  <si>
    <t>'Abcam PLC'</t>
  </si>
  <si>
    <t>'CTAC'</t>
  </si>
  <si>
    <t>'Cerberus Telecom Acquisition'</t>
  </si>
  <si>
    <t>'BLSA'</t>
  </si>
  <si>
    <t>'BCLS Acquisition'</t>
  </si>
  <si>
    <t>'GHLD'</t>
  </si>
  <si>
    <t>'Guild Holdings Company'</t>
  </si>
  <si>
    <t>'MCFE'</t>
  </si>
  <si>
    <t>'McAfee'</t>
  </si>
  <si>
    <t>'TEKK'</t>
  </si>
  <si>
    <t>'Tekkorp Digital Acquisition'</t>
  </si>
  <si>
    <t>'LFTR'</t>
  </si>
  <si>
    <t>'Lefteris Acquisition'</t>
  </si>
  <si>
    <t>'XPOA'</t>
  </si>
  <si>
    <t>'DPCM Capital'</t>
  </si>
  <si>
    <t>'SRSA'</t>
  </si>
  <si>
    <t>'Sarissa Capital Acquisition'</t>
  </si>
  <si>
    <t>'MSP'</t>
  </si>
  <si>
    <t>'Datto'</t>
  </si>
  <si>
    <t>'HIGA'</t>
  </si>
  <si>
    <t>'H.I.G. Acquisition'</t>
  </si>
  <si>
    <t>'SPNV'</t>
  </si>
  <si>
    <t>'Supernova Partners Acquisition'</t>
  </si>
  <si>
    <t>'YGMZ'</t>
  </si>
  <si>
    <t>'MingZhu Logistics'</t>
  </si>
  <si>
    <t>'HLXA'</t>
  </si>
  <si>
    <t>'Helix Acquisition'</t>
  </si>
  <si>
    <t>'HZON'</t>
  </si>
  <si>
    <t>'Horizon Acquisition II'</t>
  </si>
  <si>
    <t>'DCRB'</t>
  </si>
  <si>
    <t>'Decarbonization Plus Acquisition'</t>
  </si>
  <si>
    <t>'GWAC'</t>
  </si>
  <si>
    <t>'Good Works Acquisition'</t>
  </si>
  <si>
    <t>'TMPM'</t>
  </si>
  <si>
    <t>'Turmeric Acquisition'</t>
  </si>
  <si>
    <t>'ALGS'</t>
  </si>
  <si>
    <t>'Aligos Therapeutics'</t>
  </si>
  <si>
    <t>'TARS'</t>
  </si>
  <si>
    <t>'Tarsus Pharmaceuticals'</t>
  </si>
  <si>
    <t>'EAR'</t>
  </si>
  <si>
    <t>'Eargo'</t>
  </si>
  <si>
    <t>'PRAX'</t>
  </si>
  <si>
    <t>'Praxis Precision Medicines'</t>
  </si>
  <si>
    <t>'OPT'</t>
  </si>
  <si>
    <t>'Opthea'</t>
  </si>
  <si>
    <t>'BTWN'</t>
  </si>
  <si>
    <t>'Bridgetown Holdings'</t>
  </si>
  <si>
    <t>'KRBP'</t>
  </si>
  <si>
    <t>'Kiromic BioPharma'</t>
  </si>
  <si>
    <t>'EBC'</t>
  </si>
  <si>
    <t>'Eastern Bankshares'</t>
  </si>
  <si>
    <t>'TMTS'</t>
  </si>
  <si>
    <t>'Spartacus Acquisition'</t>
  </si>
  <si>
    <t>'MOTN'</t>
  </si>
  <si>
    <t>'Motion Acquisition'</t>
  </si>
  <si>
    <t>'MNSO'</t>
  </si>
  <si>
    <t>'Miniso Group'</t>
  </si>
  <si>
    <t>'ARRY'</t>
  </si>
  <si>
    <t>'Array Technologies'</t>
  </si>
  <si>
    <t>'FVAM'</t>
  </si>
  <si>
    <t>'5:01 Acquisition'</t>
  </si>
  <si>
    <t>'CDAK'</t>
  </si>
  <si>
    <t>'Codiak BioSciences'</t>
  </si>
  <si>
    <t>'KRON'</t>
  </si>
  <si>
    <t>'Kronos Bio'</t>
  </si>
  <si>
    <t>'SPRB'</t>
  </si>
  <si>
    <t>'Spruce Biosciences'</t>
  </si>
  <si>
    <t>'STTK'</t>
  </si>
  <si>
    <t>'Shattuck Labs'</t>
  </si>
  <si>
    <t>'IPOF'</t>
  </si>
  <si>
    <t>'Social Capital Hedosophia VI'</t>
  </si>
  <si>
    <t>'IPOE'</t>
  </si>
  <si>
    <t>'Social Capital Hedosophia V'</t>
  </si>
  <si>
    <t>'IPOD'</t>
  </si>
  <si>
    <t>'Social Capital Hedosophia IV'</t>
  </si>
  <si>
    <t>'LCY'</t>
  </si>
  <si>
    <t>'Landcadia Holdings III'</t>
  </si>
  <si>
    <t>'IH'</t>
  </si>
  <si>
    <t>'iHuman'</t>
  </si>
  <si>
    <t>'INTZ'</t>
  </si>
  <si>
    <t>'Intrusion'</t>
  </si>
  <si>
    <t>'FUBO'</t>
  </si>
  <si>
    <t>'FuboTV'</t>
  </si>
  <si>
    <t>'AZYO'</t>
  </si>
  <si>
    <t>'Aziyo Biologics'</t>
  </si>
  <si>
    <t>'PAIC'</t>
  </si>
  <si>
    <t>'Petra Acquisition'</t>
  </si>
  <si>
    <t>'NGAC'</t>
  </si>
  <si>
    <t>'NextGen Acquisition'</t>
  </si>
  <si>
    <t>'EMPW'</t>
  </si>
  <si>
    <t>'Empower'</t>
  </si>
  <si>
    <t>'MAAC'</t>
  </si>
  <si>
    <t>'Montes Archimedes Acquisition'</t>
  </si>
  <si>
    <t>'PACE'</t>
  </si>
  <si>
    <t>'TPG Pace Tech Opportunities'</t>
  </si>
  <si>
    <t>'TPGY'</t>
  </si>
  <si>
    <t>'TPG Pace Beneficial Finance'</t>
  </si>
  <si>
    <t>'SQFT'</t>
  </si>
  <si>
    <t>'Presidio Property Trust'</t>
  </si>
  <si>
    <t>'FMAC'</t>
  </si>
  <si>
    <t>'FirstMark Horizon Acquisition'</t>
  </si>
  <si>
    <t>'APSG'</t>
  </si>
  <si>
    <t>'Apollo Strategic Growth Capital'</t>
  </si>
  <si>
    <t>'VGAC'</t>
  </si>
  <si>
    <t>'VG Acquisition'</t>
  </si>
  <si>
    <t>'AVAN'</t>
  </si>
  <si>
    <t>'Avanti Acquisition'</t>
  </si>
  <si>
    <t>'IACA'</t>
  </si>
  <si>
    <t>'ION Acquisition Corp 1'</t>
  </si>
  <si>
    <t>'VYGG'</t>
  </si>
  <si>
    <t>'Vy Global Growth'</t>
  </si>
  <si>
    <t>'SEAH'</t>
  </si>
  <si>
    <t>'Sports Entertainment Acquisition'</t>
  </si>
  <si>
    <t>'ASAQ'</t>
  </si>
  <si>
    <t>'Atlantic Street Acquisition'</t>
  </si>
  <si>
    <t>'ONCR'</t>
  </si>
  <si>
    <t>'Oncorus'</t>
  </si>
  <si>
    <t>'CCCC'</t>
  </si>
  <si>
    <t>'C4 Therapeutics'</t>
  </si>
  <si>
    <t>'IMNM'</t>
  </si>
  <si>
    <t>'Immunome'</t>
  </si>
  <si>
    <t>'ASO'</t>
  </si>
  <si>
    <t>'Academy Sports and Outdoors'</t>
  </si>
  <si>
    <t>'AGC'</t>
  </si>
  <si>
    <t>'Altimeter Growth Corp.'</t>
  </si>
  <si>
    <t>'LUNG'</t>
  </si>
  <si>
    <t>'Pulmonx'</t>
  </si>
  <si>
    <t>'THRY'</t>
  </si>
  <si>
    <t>'Thryv Holdings'</t>
  </si>
  <si>
    <t>'IMPX'</t>
  </si>
  <si>
    <t>'AEA-Bridges Impact Corp'</t>
  </si>
  <si>
    <t>'LXEH'</t>
  </si>
  <si>
    <t>'Lixiang Education'</t>
  </si>
  <si>
    <t>'IGAC'</t>
  </si>
  <si>
    <t>'IG Acquisition'</t>
  </si>
  <si>
    <t>'RCHG'</t>
  </si>
  <si>
    <t>'Recharge Acquisition'</t>
  </si>
  <si>
    <t>'AVO'</t>
  </si>
  <si>
    <t>'Mission Produce'</t>
  </si>
  <si>
    <t>'QELL'</t>
  </si>
  <si>
    <t>'Qell Acquisition'</t>
  </si>
  <si>
    <t>'CLII'</t>
  </si>
  <si>
    <t>'Climate Change Crisis Real Impact I'</t>
  </si>
  <si>
    <t>'VSPR'</t>
  </si>
  <si>
    <t>'Vesper Healthcare Acquisition'</t>
  </si>
  <si>
    <t>'CD'</t>
  </si>
  <si>
    <t>'Chindata Group'</t>
  </si>
  <si>
    <t>'YALA'</t>
  </si>
  <si>
    <t>'Yalla Group'</t>
  </si>
  <si>
    <t>'ASAN'</t>
  </si>
  <si>
    <t>'Asana'</t>
  </si>
  <si>
    <t>'BQ'</t>
  </si>
  <si>
    <t>'Boqii Holding'</t>
  </si>
  <si>
    <t>'FGNA'</t>
  </si>
  <si>
    <t>'FG New America Acquisition'</t>
  </si>
  <si>
    <t>'PLTR'</t>
  </si>
  <si>
    <t>'Palantir'</t>
  </si>
  <si>
    <t>'ORPH'</t>
  </si>
  <si>
    <t>'Orphazyme'</t>
  </si>
  <si>
    <t>'SYTA'</t>
  </si>
  <si>
    <t>'Siyata Mobile'</t>
  </si>
  <si>
    <t>'VACQ'</t>
  </si>
  <si>
    <t>'Vector Acquisition'</t>
  </si>
  <si>
    <t>'FTIV'</t>
  </si>
  <si>
    <t>'FinTech Acquisition IV'</t>
  </si>
  <si>
    <t>'GLSI'</t>
  </si>
  <si>
    <t>'Greenwich LifeSciences'</t>
  </si>
  <si>
    <t>'VIAO'</t>
  </si>
  <si>
    <t>'VIA optronics AG'</t>
  </si>
  <si>
    <t>'GRAY'</t>
  </si>
  <si>
    <t>'Graybug Vision'</t>
  </si>
  <si>
    <t>'PMVP'</t>
  </si>
  <si>
    <t>'PMV Pharmaceuticals'</t>
  </si>
  <si>
    <t>'PRLD'</t>
  </si>
  <si>
    <t>'Prelude Therapeutics'</t>
  </si>
  <si>
    <t>'AMST'</t>
  </si>
  <si>
    <t>'Amesite'</t>
  </si>
  <si>
    <t>'TSHA'</t>
  </si>
  <si>
    <t>'Taysha Gene Therapies'</t>
  </si>
  <si>
    <t>'PDAC'</t>
  </si>
  <si>
    <t>'Peridot Acquisition'</t>
  </si>
  <si>
    <t>'ASPL'</t>
  </si>
  <si>
    <t>'Aspirational Consumer Lifestyle Corp.'</t>
  </si>
  <si>
    <t>'VIH'</t>
  </si>
  <si>
    <t>'VPC Impact Acquisition'</t>
  </si>
  <si>
    <t>'ACTC'</t>
  </si>
  <si>
    <t>'ArcLight Clean Transition'</t>
  </si>
  <si>
    <t>'BSY'</t>
  </si>
  <si>
    <t>'Bentley Systems'</t>
  </si>
  <si>
    <t>'GDRX'</t>
  </si>
  <si>
    <t>'GoodRx Holdings'</t>
  </si>
  <si>
    <t>'LSF'</t>
  </si>
  <si>
    <t>'Laird Superfood'</t>
  </si>
  <si>
    <t>'CRSR'</t>
  </si>
  <si>
    <t>'Corsair Gaming'</t>
  </si>
  <si>
    <t>'FCAC'</t>
  </si>
  <si>
    <t>'Falcon Capital Acquisition'</t>
  </si>
  <si>
    <t>'PMVC'</t>
  </si>
  <si>
    <t>'PMV Consumer Acquisition'</t>
  </si>
  <si>
    <t>'NMMC'</t>
  </si>
  <si>
    <t>'North Mountain Merger'</t>
  </si>
  <si>
    <t>'VTRU'</t>
  </si>
  <si>
    <t>'Vitru'</t>
  </si>
  <si>
    <t>'ATHA'</t>
  </si>
  <si>
    <t>'Athira Pharma'</t>
  </si>
  <si>
    <t>'CMPS'</t>
  </si>
  <si>
    <t>'COMPASS Pathways'</t>
  </si>
  <si>
    <t>'AHAC'</t>
  </si>
  <si>
    <t>'Alpha Healthcare Acquisition'</t>
  </si>
  <si>
    <t>'U'</t>
  </si>
  <si>
    <t>'Unity Software'</t>
  </si>
  <si>
    <t>'BNL'</t>
  </si>
  <si>
    <t>'Broadstone Net Lease'</t>
  </si>
  <si>
    <t>'PTVE'</t>
  </si>
  <si>
    <t>'Pactiv Evergreen'</t>
  </si>
  <si>
    <t>'DYN'</t>
  </si>
  <si>
    <t>'Dyne Therapeutics'</t>
  </si>
  <si>
    <t>'RTP'</t>
  </si>
  <si>
    <t>'Reinvent Technology Partners'</t>
  </si>
  <si>
    <t>'OACB'</t>
  </si>
  <si>
    <t>'Oaktree Acquisition II'</t>
  </si>
  <si>
    <t>'STWO'</t>
  </si>
  <si>
    <t>'ACON S2 Acquisition'</t>
  </si>
  <si>
    <t>'SUMO'</t>
  </si>
  <si>
    <t>'Sumo Logic'</t>
  </si>
  <si>
    <t>'AMWL'</t>
  </si>
  <si>
    <t>'Amwell'</t>
  </si>
  <si>
    <t>'STEP'</t>
  </si>
  <si>
    <t>'StepStone Group'</t>
  </si>
  <si>
    <t>'MTCR'</t>
  </si>
  <si>
    <t>'Metacrine'</t>
  </si>
  <si>
    <t>'ENPC'</t>
  </si>
  <si>
    <t>'Executive Network Partnering'</t>
  </si>
  <si>
    <t>'EQD'</t>
  </si>
  <si>
    <t>'Equity Distribution Acquisition'</t>
  </si>
  <si>
    <t>'FROG'</t>
  </si>
  <si>
    <t>'JFrog'</t>
  </si>
  <si>
    <t>'SNOW'</t>
  </si>
  <si>
    <t>'Snowflake'</t>
  </si>
  <si>
    <t>'OM'</t>
  </si>
  <si>
    <t>'Outset Medical'</t>
  </si>
  <si>
    <t>'SBG'</t>
  </si>
  <si>
    <t>'Sandbridge Acquisition'</t>
  </si>
  <si>
    <t>'SAII'</t>
  </si>
  <si>
    <t>'Software Acquisition Group II'</t>
  </si>
  <si>
    <t>'LSPD'</t>
  </si>
  <si>
    <t>'Lightspeed POS'</t>
  </si>
  <si>
    <t>'LEAP'</t>
  </si>
  <si>
    <t>'Ribbit LEAP'</t>
  </si>
  <si>
    <t>'BSN'</t>
  </si>
  <si>
    <t>'Broadstone Acquisition'</t>
  </si>
  <si>
    <t>'SNPR'</t>
  </si>
  <si>
    <t>'Tortoise Acquisition II'</t>
  </si>
  <si>
    <t>'TWCT'</t>
  </si>
  <si>
    <t>'TWC Tech Holdings II'</t>
  </si>
  <si>
    <t>'SVAC'</t>
  </si>
  <si>
    <t>'Starboard Value Acquisition'</t>
  </si>
  <si>
    <t>'PIAI'</t>
  </si>
  <si>
    <t>'Prime Impact Acquisition I'</t>
  </si>
  <si>
    <t>'NSH'</t>
  </si>
  <si>
    <t>'NavSight Holdings'</t>
  </si>
  <si>
    <t>'ITAC'</t>
  </si>
  <si>
    <t>'Industrial Tech Acquisitions'</t>
  </si>
  <si>
    <t>'CRHC'</t>
  </si>
  <si>
    <t>'Cohn Robbins Holdings'</t>
  </si>
  <si>
    <t>'CAPA'</t>
  </si>
  <si>
    <t>'HighCape Capital Acquisition'</t>
  </si>
  <si>
    <t>'TWND'</t>
  </si>
  <si>
    <t>'Tailwind Acquisition'</t>
  </si>
  <si>
    <t>'BCTG'</t>
  </si>
  <si>
    <t>'BCTG Acquisition'</t>
  </si>
  <si>
    <t>'INAQ'</t>
  </si>
  <si>
    <t>'INSU Acquisition II'</t>
  </si>
  <si>
    <t>'CMLF'</t>
  </si>
  <si>
    <t>'CM Life Sciences'</t>
  </si>
  <si>
    <t>'PRFX'</t>
  </si>
  <si>
    <t>'PainReform'</t>
  </si>
  <si>
    <t>'AUVI'</t>
  </si>
  <si>
    <t>'Applied UV'</t>
  </si>
  <si>
    <t>'GP'</t>
  </si>
  <si>
    <t>'GreenPower Motor'</t>
  </si>
  <si>
    <t>'HCDI'</t>
  </si>
  <si>
    <t>'Harbor Custom Development'</t>
  </si>
  <si>
    <t>'CFII'</t>
  </si>
  <si>
    <t>'CF Finance Acquisition II'</t>
  </si>
  <si>
    <t>'XPEV'</t>
  </si>
  <si>
    <t>'XPeng'</t>
  </si>
  <si>
    <t>'BTAQ'</t>
  </si>
  <si>
    <t>'Burgundy Technology Acquisition'</t>
  </si>
  <si>
    <t>'FTOC'</t>
  </si>
  <si>
    <t>'FTAC Olympus Acquisition'</t>
  </si>
  <si>
    <t>'HZAC'</t>
  </si>
  <si>
    <t>'Horizon Acquisition'</t>
  </si>
  <si>
    <t>'FST'</t>
  </si>
  <si>
    <t>'Fast Acquisition'</t>
  </si>
  <si>
    <t>'CLA'</t>
  </si>
  <si>
    <t>'Colonnade Acquisition'</t>
  </si>
  <si>
    <t>'KYMR'</t>
  </si>
  <si>
    <t>'Kymera Therapeutics'</t>
  </si>
  <si>
    <t>'NNOX'</t>
  </si>
  <si>
    <t>'Nano-X Imaging'</t>
  </si>
  <si>
    <t>'BFT'</t>
  </si>
  <si>
    <t>'Foley Trasimene Acquisition II'</t>
  </si>
  <si>
    <t>'INBX'</t>
  </si>
  <si>
    <t>'Inhibrx'</t>
  </si>
  <si>
    <t>'HRMY'</t>
  </si>
  <si>
    <t>'Harmony Biosciences'</t>
  </si>
  <si>
    <t>'AONE'</t>
  </si>
  <si>
    <t>'One'</t>
  </si>
  <si>
    <t>'FIII'</t>
  </si>
  <si>
    <t>'Forum Merger III'</t>
  </si>
  <si>
    <t>'STPK'</t>
  </si>
  <si>
    <t>'Star Peak Energy Transition'</t>
  </si>
  <si>
    <t>'NGA'</t>
  </si>
  <si>
    <t>'Northern Genesis Acquisition'</t>
  </si>
  <si>
    <t>'LCAP'</t>
  </si>
  <si>
    <t>'Lionheart Acquisition II'</t>
  </si>
  <si>
    <t>'DGNR'</t>
  </si>
  <si>
    <t>'Dragoneer Growth Opportunities'</t>
  </si>
  <si>
    <t>'DMYD'</t>
  </si>
  <si>
    <t>'dMY Technology Group II'</t>
  </si>
  <si>
    <t>'CVAC'</t>
  </si>
  <si>
    <t>'CureVac'</t>
  </si>
  <si>
    <t>'DCT'</t>
  </si>
  <si>
    <t>'Duck Creek Technologies'</t>
  </si>
  <si>
    <t>'RBAC'</t>
  </si>
  <si>
    <t>'Redball Acquisition'</t>
  </si>
  <si>
    <t>'BEKE'</t>
  </si>
  <si>
    <t>'KE Holdings'</t>
  </si>
  <si>
    <t>'NTST'</t>
  </si>
  <si>
    <t>'NetSTREIT'</t>
  </si>
  <si>
    <t>'FSDC'</t>
  </si>
  <si>
    <t>'FS Development'</t>
  </si>
  <si>
    <t>'FAII'</t>
  </si>
  <si>
    <t>'Fortress Value Acquisition II'</t>
  </si>
  <si>
    <t>'KBNT'</t>
  </si>
  <si>
    <t>'Kubient'</t>
  </si>
  <si>
    <t>'ARYA'</t>
  </si>
  <si>
    <t>'Arya Sciences Acquisition III'</t>
  </si>
  <si>
    <t>'FRLN'</t>
  </si>
  <si>
    <t>'Freeline Therapeutics'</t>
  </si>
  <si>
    <t>'CMPI'</t>
  </si>
  <si>
    <t>'Checkmate Pharmaceuticals'</t>
  </si>
  <si>
    <t>'VMAC'</t>
  </si>
  <si>
    <t>'Vistas Media Acquisition'</t>
  </si>
  <si>
    <t>'IBEX'</t>
  </si>
  <si>
    <t>'IBEX Holdings'</t>
  </si>
  <si>
    <t>'GRSV'</t>
  </si>
  <si>
    <t>'Gores Holdings V'</t>
  </si>
  <si>
    <t>'KSMT'</t>
  </si>
  <si>
    <t>'Kismet Acquisition One'</t>
  </si>
  <si>
    <t>'AFIB'</t>
  </si>
  <si>
    <t>'Acutus Medical'</t>
  </si>
  <si>
    <t>'OSH'</t>
  </si>
  <si>
    <t>'Oak Street Health'</t>
  </si>
  <si>
    <t>'RKT'</t>
  </si>
  <si>
    <t>'Rocket Companies'</t>
  </si>
  <si>
    <t>'BOWX'</t>
  </si>
  <si>
    <t>'BowX Acquisition'</t>
  </si>
  <si>
    <t>'HOL'</t>
  </si>
  <si>
    <t>'Holicity'</t>
  </si>
  <si>
    <t>'GOAC'</t>
  </si>
  <si>
    <t>'GO Acquisition'</t>
  </si>
  <si>
    <t>'RXT'</t>
  </si>
  <si>
    <t>'Rackspace Technology'</t>
  </si>
  <si>
    <t>'BIGC'</t>
  </si>
  <si>
    <t>'BigCommerce'</t>
  </si>
  <si>
    <t>'HSAQ'</t>
  </si>
  <si>
    <t>'Health Sciences Acquisitions 2'</t>
  </si>
  <si>
    <t>'YAC'</t>
  </si>
  <si>
    <t>'Yucaipa Acquisition'</t>
  </si>
  <si>
    <t>'NHIC'</t>
  </si>
  <si>
    <t>'NewHold Investment Corp.'</t>
  </si>
  <si>
    <t>'PRPB'</t>
  </si>
  <si>
    <t>'CC Neuberger Principal Holdings II'</t>
  </si>
  <si>
    <t>'ETAC'</t>
  </si>
  <si>
    <t>'E.merge Technology Acquisition'</t>
  </si>
  <si>
    <t>'FTHM'</t>
  </si>
  <si>
    <t>'Fathom Holdings'</t>
  </si>
  <si>
    <t>'VITL'</t>
  </si>
  <si>
    <t>'Vital Farms'</t>
  </si>
  <si>
    <t>'VSTA'</t>
  </si>
  <si>
    <t>'Vasta Platform'</t>
  </si>
  <si>
    <t>'GOED'</t>
  </si>
  <si>
    <t>'1847 Goedeker'</t>
  </si>
  <si>
    <t>'CCIV'</t>
  </si>
  <si>
    <t>'Churchill Capital Corp. IV'</t>
  </si>
  <si>
    <t>'LI'</t>
  </si>
  <si>
    <t>'Li Auto'</t>
  </si>
  <si>
    <t>'ALVR'</t>
  </si>
  <si>
    <t>'AlloVir'</t>
  </si>
  <si>
    <t>'VERX'</t>
  </si>
  <si>
    <t>'Vertex'</t>
  </si>
  <si>
    <t>'ACEV'</t>
  </si>
  <si>
    <t>'ACE Convergence Acquisition'</t>
  </si>
  <si>
    <t>'ACND'</t>
  </si>
  <si>
    <t>'Ascendant Digital Acquisition'</t>
  </si>
  <si>
    <t>'GRCY'</t>
  </si>
  <si>
    <t>'Greencity Acquisition'</t>
  </si>
  <si>
    <t>'NRIX'</t>
  </si>
  <si>
    <t>'Nurix Therapeutics'</t>
  </si>
  <si>
    <t>'ITOS'</t>
  </si>
  <si>
    <t>'iTeos Therapeutics'</t>
  </si>
  <si>
    <t>'INZY'</t>
  </si>
  <si>
    <t>'Inozyme Pharma'</t>
  </si>
  <si>
    <t>'ANNX'</t>
  </si>
  <si>
    <t>'Annexon Biosciences'</t>
  </si>
  <si>
    <t>'ERES'</t>
  </si>
  <si>
    <t>'East Resources Acquisition'</t>
  </si>
  <si>
    <t>'MEG'</t>
  </si>
  <si>
    <t>'Montrose Environmental Group'</t>
  </si>
  <si>
    <t>'EDTK'</t>
  </si>
  <si>
    <t>'Skillful Craftsman'</t>
  </si>
  <si>
    <t>'PSAC'</t>
  </si>
  <si>
    <t>'Property Solutions Acquisition'</t>
  </si>
  <si>
    <t>'PSTH'</t>
  </si>
  <si>
    <t>'Pershing Square Tontine Holdings'</t>
  </si>
  <si>
    <t>'JAMF'</t>
  </si>
  <si>
    <t>'Jamf Holding'</t>
  </si>
  <si>
    <t>'DFHT'</t>
  </si>
  <si>
    <t>'Deerfield Healthcare Technology Acquisitions'</t>
  </si>
  <si>
    <t>'RNLX'</t>
  </si>
  <si>
    <t>'Renalytix AI'</t>
  </si>
  <si>
    <t>'PAND'</t>
  </si>
  <si>
    <t>'Pandion Therapeutics'</t>
  </si>
  <si>
    <t>'BLI'</t>
  </si>
  <si>
    <t>'Berkeley Lights'</t>
  </si>
  <si>
    <t>'ALXO'</t>
  </si>
  <si>
    <t>'ALX Oncology Holdings'</t>
  </si>
  <si>
    <t>'RLAY'</t>
  </si>
  <si>
    <t>'Relay Therapeutics'</t>
  </si>
  <si>
    <t>'TIG'</t>
  </si>
  <si>
    <t>'Trean Insurance Group'</t>
  </si>
  <si>
    <t>'HPX'</t>
  </si>
  <si>
    <t>'HPX Corp.'</t>
  </si>
  <si>
    <t>'MLAC'</t>
  </si>
  <si>
    <t>'Malacca Straits Acquisition'</t>
  </si>
  <si>
    <t>'DEH'</t>
  </si>
  <si>
    <t>'D8 Holdings'</t>
  </si>
  <si>
    <t>'GOCO'</t>
  </si>
  <si>
    <t>'GoHealth'</t>
  </si>
  <si>
    <t>'AACQ'</t>
  </si>
  <si>
    <t>'Artius Acquisition'</t>
  </si>
  <si>
    <t>'NCNO'</t>
  </si>
  <si>
    <t>'nCino Inc.'</t>
  </si>
  <si>
    <t>'PTK'</t>
  </si>
  <si>
    <t>'PTK Acquisition'</t>
  </si>
  <si>
    <t>'IVA'</t>
  </si>
  <si>
    <t>'Inventiva'</t>
  </si>
  <si>
    <t>'QH'</t>
  </si>
  <si>
    <t>'Quhuo'</t>
  </si>
  <si>
    <t>'PSTX'</t>
  </si>
  <si>
    <t>'Poseida Therapeutics'</t>
  </si>
  <si>
    <t>'NKTX'</t>
  </si>
  <si>
    <t>'Nkarta'</t>
  </si>
  <si>
    <t>'RACA'</t>
  </si>
  <si>
    <t>'Therapeutics Acquisition'</t>
  </si>
  <si>
    <t>'BLCT'</t>
  </si>
  <si>
    <t>'BlueCity Holdings'</t>
  </si>
  <si>
    <t>'TXAC'</t>
  </si>
  <si>
    <t>'CPSR'</t>
  </si>
  <si>
    <t>'Capstar Special Purpose Acquisition'</t>
  </si>
  <si>
    <t>'ACCD'</t>
  </si>
  <si>
    <t>'Accolade'</t>
  </si>
  <si>
    <t>'LMND'</t>
  </si>
  <si>
    <t>'Lemonade'</t>
  </si>
  <si>
    <t>'PANA'</t>
  </si>
  <si>
    <t>'Panacea Acquisition'</t>
  </si>
  <si>
    <t>'DNB'</t>
  </si>
  <si>
    <t>'Dun &amp; Bradstreet'</t>
  </si>
  <si>
    <t>'GSAH'</t>
  </si>
  <si>
    <t>'GS Acquisition Holdings II'</t>
  </si>
  <si>
    <t>'ADTX'</t>
  </si>
  <si>
    <t>'Aditx Therapeutics'</t>
  </si>
  <si>
    <t>'KCAC'</t>
  </si>
  <si>
    <t>'Kensington Capital Acquisition'</t>
  </si>
  <si>
    <t>'FUSE'</t>
  </si>
  <si>
    <t>'Fusion Acquisition'</t>
  </si>
  <si>
    <t>'ACI'</t>
  </si>
  <si>
    <t>'Albertsons Companies'</t>
  </si>
  <si>
    <t>'API'</t>
  </si>
  <si>
    <t>'Agora'</t>
  </si>
  <si>
    <t>'PYPD'</t>
  </si>
  <si>
    <t>'PolyPid'</t>
  </si>
  <si>
    <t>'FUSN'</t>
  </si>
  <si>
    <t>'Fusion Pharmaceuticals'</t>
  </si>
  <si>
    <t>'EBON'</t>
  </si>
  <si>
    <t>'Ebang International'</t>
  </si>
  <si>
    <t>'AKUS'</t>
  </si>
  <si>
    <t>'Akouos'</t>
  </si>
  <si>
    <t>'BRLI'</t>
  </si>
  <si>
    <t>'Brilliant Acquisition'</t>
  </si>
  <si>
    <t>'NUZE'</t>
  </si>
  <si>
    <t>'NuZee Inc.'</t>
  </si>
  <si>
    <t>'RPTX'</t>
  </si>
  <si>
    <t>'Repare Therapeutics'</t>
  </si>
  <si>
    <t>'PROG'</t>
  </si>
  <si>
    <t>'Progenity'</t>
  </si>
  <si>
    <t>'GTH'</t>
  </si>
  <si>
    <t>'Genetron Holdings'</t>
  </si>
  <si>
    <t>'FMTX'</t>
  </si>
  <si>
    <t>'Forma Therapeutics'</t>
  </si>
  <si>
    <t>'TREB'</t>
  </si>
  <si>
    <t>'Trebia Acquisition'</t>
  </si>
  <si>
    <t>'RPRX'</t>
  </si>
  <si>
    <t>'Royalty Pharma'</t>
  </si>
  <si>
    <t>'RNA'</t>
  </si>
  <si>
    <t>'Avidity Biosciences'</t>
  </si>
  <si>
    <t>'PCVX'</t>
  </si>
  <si>
    <t>'Vaxcyte'</t>
  </si>
  <si>
    <t>'GBIO'</t>
  </si>
  <si>
    <t>'Generation Bio'</t>
  </si>
  <si>
    <t>'BNR'</t>
  </si>
  <si>
    <t>'Burning Rock Biotech'</t>
  </si>
  <si>
    <t>'AZEK'</t>
  </si>
  <si>
    <t>'AZEK Company'</t>
  </si>
  <si>
    <t>'LTRN'</t>
  </si>
  <si>
    <t>'Lantern Pharma'</t>
  </si>
  <si>
    <t>'UCL'</t>
  </si>
  <si>
    <t>'uCloudlink Group'</t>
  </si>
  <si>
    <t>'HEC'</t>
  </si>
  <si>
    <t>'Hudson Executive Investment Corp.'</t>
  </si>
  <si>
    <t>'VRM'</t>
  </si>
  <si>
    <t>'Vroom'</t>
  </si>
  <si>
    <t>'MCAC'</t>
  </si>
  <si>
    <t>'Mountain Crest Acquisition'</t>
  </si>
  <si>
    <t>'ARYB'</t>
  </si>
  <si>
    <t>'ARYA Sciences Acquisition II'</t>
  </si>
  <si>
    <t>'LEGN'</t>
  </si>
  <si>
    <t>'Legend Biotech'</t>
  </si>
  <si>
    <t>'FOUR'</t>
  </si>
  <si>
    <t>'Shift4 Payments'</t>
  </si>
  <si>
    <t>'DADA'</t>
  </si>
  <si>
    <t>'Dada Nexus'</t>
  </si>
  <si>
    <t>'CALT'</t>
  </si>
  <si>
    <t>'Calliditas Therapeutics'</t>
  </si>
  <si>
    <t>'AMTI'</t>
  </si>
  <si>
    <t>'Applied Molecular Transport'</t>
  </si>
  <si>
    <t>'ZI'</t>
  </si>
  <si>
    <t>'ZoomInfo Technologies'</t>
  </si>
  <si>
    <t>'WMG'</t>
  </si>
  <si>
    <t>'Warner Music Group'</t>
  </si>
  <si>
    <t>'PLRX'</t>
  </si>
  <si>
    <t>'Pliant Therapeutics'</t>
  </si>
  <si>
    <t>'WPF'</t>
  </si>
  <si>
    <t>'Foley Trasimene Acquisition'</t>
  </si>
  <si>
    <t>'NARI'</t>
  </si>
  <si>
    <t>'Inari Medical'</t>
  </si>
  <si>
    <t>'LGVW'</t>
  </si>
  <si>
    <t>'Longview Acquisition'</t>
  </si>
  <si>
    <t>'SLQT'</t>
  </si>
  <si>
    <t>'SelectQuote'</t>
  </si>
  <si>
    <t>'BMRG'</t>
  </si>
  <si>
    <t>'B. Riley Principal Merger II'</t>
  </si>
  <si>
    <t>'NOVS'</t>
  </si>
  <si>
    <t>'Novus Capital'</t>
  </si>
  <si>
    <t>'ADCT'</t>
  </si>
  <si>
    <t>'ADC Therapeutics SA'</t>
  </si>
  <si>
    <t>'GIK'</t>
  </si>
  <si>
    <t>'GigCapital3'</t>
  </si>
  <si>
    <t>'JWS'</t>
  </si>
  <si>
    <t>'Jaws Acquisition'</t>
  </si>
  <si>
    <t>'CLEU'</t>
  </si>
  <si>
    <t>'China Liberal Education Holdings'</t>
  </si>
  <si>
    <t>'AYLA'</t>
  </si>
  <si>
    <t>'Ayala Pharmaceuticals'</t>
  </si>
  <si>
    <t>'KC'</t>
  </si>
  <si>
    <t>'Kingsoft Cloud Holdings'</t>
  </si>
  <si>
    <t>'LOAK'</t>
  </si>
  <si>
    <t>'Live Oak Acquisition'</t>
  </si>
  <si>
    <t>'SOAC'</t>
  </si>
  <si>
    <t>'Sustainable Opportunities Acquisition'</t>
  </si>
  <si>
    <t>'ROCH'</t>
  </si>
  <si>
    <t>'Roth CH Acquisition I'</t>
  </si>
  <si>
    <t>'GAN'</t>
  </si>
  <si>
    <t>'GAN Limited'</t>
  </si>
  <si>
    <t>'CGRO'</t>
  </si>
  <si>
    <t>'Collective Growth'</t>
  </si>
  <si>
    <t>'LYRA'</t>
  </si>
  <si>
    <t>'Lyra Therapeutics'</t>
  </si>
  <si>
    <t>'FVAC'</t>
  </si>
  <si>
    <t>'Fortress Value Acquisition'</t>
  </si>
  <si>
    <t>'IPOB'</t>
  </si>
  <si>
    <t>'Social Capital Hedosophia II'</t>
  </si>
  <si>
    <t>'CHAQ'</t>
  </si>
  <si>
    <t>'Chardan Healthcare Acquisition 2'</t>
  </si>
  <si>
    <t>'PCPL'</t>
  </si>
  <si>
    <t>'CC Neuberger Principal Holdings I'</t>
  </si>
  <si>
    <t>'ORIC'</t>
  </si>
  <si>
    <t>'Oric Pharmaceuticals'</t>
  </si>
  <si>
    <t>'IPOC'</t>
  </si>
  <si>
    <t>'Social Capital Hedosophia III'</t>
  </si>
  <si>
    <t>'KROS'</t>
  </si>
  <si>
    <t>'Keros Therapeutics'</t>
  </si>
  <si>
    <t>'ZNTL'</t>
  </si>
  <si>
    <t>'Zentalis Pharmaceuticals'</t>
  </si>
  <si>
    <t>'WIMI'</t>
  </si>
  <si>
    <t>'WiMi Hologram Cloud'</t>
  </si>
  <si>
    <t>'IMRA'</t>
  </si>
  <si>
    <t>'IMARA Inc.'</t>
  </si>
  <si>
    <t>'DFPH'</t>
  </si>
  <si>
    <t>'DFP Healthcare Acquisitions'</t>
  </si>
  <si>
    <t>'FEAC'</t>
  </si>
  <si>
    <t>'Flying Eagle Acquisition'</t>
  </si>
  <si>
    <t>'LSAC'</t>
  </si>
  <si>
    <t>'LifeSci Acquisition'</t>
  </si>
  <si>
    <t>'GFL'</t>
  </si>
  <si>
    <t>'GFL Environmental'</t>
  </si>
  <si>
    <t>'PASG'</t>
  </si>
  <si>
    <t>'Passage Bio'</t>
  </si>
  <si>
    <t>'ZCMD'</t>
  </si>
  <si>
    <t>'Zhongchao'</t>
  </si>
  <si>
    <t>'DMYT'</t>
  </si>
  <si>
    <t>'dMY Technology Group'</t>
  </si>
  <si>
    <t>'ESSC'</t>
  </si>
  <si>
    <t>'East Stone Acquisition'</t>
  </si>
  <si>
    <t>'CCXX'</t>
  </si>
  <si>
    <t>'Churchill Capital III'</t>
  </si>
  <si>
    <t>'NBAC'</t>
  </si>
  <si>
    <t>'Newborn Acquisition'</t>
  </si>
  <si>
    <t>'ZGYH'</t>
  </si>
  <si>
    <t>'Yunhong International'</t>
  </si>
  <si>
    <t>'MEDS'</t>
  </si>
  <si>
    <t>'Trxade Group'</t>
  </si>
  <si>
    <t>'GRIL'</t>
  </si>
  <si>
    <t>'Muscle Maker'</t>
  </si>
  <si>
    <t>'RVMD'</t>
  </si>
  <si>
    <t>'Revolution Medicines'</t>
  </si>
  <si>
    <t>'HUIZ'</t>
  </si>
  <si>
    <t>'Huize Holding'</t>
  </si>
  <si>
    <t>'GNRS'</t>
  </si>
  <si>
    <t>'Greenrose Acquisition'</t>
  </si>
  <si>
    <t>'CCAC'</t>
  </si>
  <si>
    <t>'CITIC Capital Acquisition'</t>
  </si>
  <si>
    <t>'PFHD'</t>
  </si>
  <si>
    <t>'Professional Holding'</t>
  </si>
  <si>
    <t>'NREF'</t>
  </si>
  <si>
    <t>'NexPoint Real Estate Finance'</t>
  </si>
  <si>
    <t>'ONEW'</t>
  </si>
  <si>
    <t>'OneWater Marine'</t>
  </si>
  <si>
    <t>'PPD'</t>
  </si>
  <si>
    <t>'PPD Inc.'</t>
  </si>
  <si>
    <t>'BEAM'</t>
  </si>
  <si>
    <t>'Beam Therapeutics'</t>
  </si>
  <si>
    <t>'SDGR'</t>
  </si>
  <si>
    <t>'Schrodinger'</t>
  </si>
  <si>
    <t>'CSPR'</t>
  </si>
  <si>
    <t>'Casper Sleep'</t>
  </si>
  <si>
    <t>'ARQT'</t>
  </si>
  <si>
    <t>'Arcutis Biotherapeutics'</t>
  </si>
  <si>
    <t>'ONEM'</t>
  </si>
  <si>
    <t>'1Life Healthcare'</t>
  </si>
  <si>
    <t>'REYN'</t>
  </si>
  <si>
    <t>'Reynolds Consumer Products'</t>
  </si>
  <si>
    <t>'ANPC'</t>
  </si>
  <si>
    <t>'AnPac Bio-Medical Science'</t>
  </si>
  <si>
    <t>'BDTX'</t>
  </si>
  <si>
    <t>'Black Diamond Therapeutics'</t>
  </si>
  <si>
    <t>'ANVS'</t>
  </si>
  <si>
    <t>'Annovis Bio'</t>
  </si>
  <si>
    <t>'GHIV'</t>
  </si>
  <si>
    <t>'Gores Holdings IV'</t>
  </si>
  <si>
    <t>'SCVX'</t>
  </si>
  <si>
    <t>'SCVX Corp.'</t>
  </si>
  <si>
    <t>'LIZI'</t>
  </si>
  <si>
    <t>'Lizhi Inc.'</t>
  </si>
  <si>
    <t>'DNK'</t>
  </si>
  <si>
    <t>'Phoenix Tree Holdings'</t>
  </si>
  <si>
    <t>'IMAB'</t>
  </si>
  <si>
    <t>'I-Mab'</t>
  </si>
  <si>
    <t>'VEL'</t>
  </si>
  <si>
    <t>'Velocity Financial'</t>
  </si>
  <si>
    <t>Leslies'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</si>
</sst>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80"/>
  <sheetViews>
    <sheetView tabSelected="1" topLeftCell="D1" zoomScale="80" zoomScaleNormal="80" workbookViewId="0">
      <selection activeCell="I12" sqref="I12"/>
    </sheetView>
  </sheetViews>
  <sheetFormatPr defaultRowHeight="14.3"/>
  <cols>
    <col min="1" max="1" width="7.75" bestFit="1" customWidth="1"/>
    <col min="2" max="2" width="39.75" bestFit="1" customWidth="1"/>
    <col min="3" max="3" width="142.5" bestFit="1" customWidth="1"/>
    <col min="5" max="5" width="40.5" bestFit="1" customWidth="1"/>
    <col min="7" max="7" width="40.5" bestFit="1" customWidth="1"/>
    <col min="9" max="9" width="39.5" bestFit="1" customWidth="1"/>
    <col min="11" max="11" width="35.25" bestFit="1" customWidth="1"/>
    <col min="13" max="13" width="40.875" bestFit="1" customWidth="1"/>
    <col min="15" max="15" width="37.75" bestFit="1" customWidth="1"/>
  </cols>
  <sheetData>
    <row r="1" spans="1:15">
      <c r="A1" t="s">
        <v>0</v>
      </c>
      <c r="B1" t="s">
        <v>1</v>
      </c>
      <c r="C1" t="str">
        <f>"insert IGNORE into securitymaster(symbol,company,cik,sector,industry,security_type)values("&amp;A1&amp;","&amp;B1&amp;","&amp;"null,null,null,'EQUITY');"</f>
        <v>insert IGNORE into securitymaster(symbol,company,cik,sector,industry,security_type)values('MRM','Medirom Healthcare',null,null,null,'EQUITY');</v>
      </c>
      <c r="D1" t="str">
        <f>SUBSTITUTE(A1,"'","")</f>
        <v>MRM</v>
      </c>
      <c r="E1" t="str">
        <f>"MK UPDATECOMPANYPROFILE /SYMBOL:"&amp;D1</f>
        <v>MK UPDATECOMPANYPROFILE /SYMBOL:MRM</v>
      </c>
      <c r="G1" t="str">
        <f>"MK UPDATECIKSYMBOL /SYMBOL:"&amp;D1</f>
        <v>MK UPDATECIKSYMBOL /SYMBOL:MRM</v>
      </c>
      <c r="I1" t="str">
        <f>"MK LOADALLPRICESSYMBOL /SYMBOL:"&amp;D1</f>
        <v>MK LOADALLPRICESSYMBOL /SYMBOL:MRM</v>
      </c>
      <c r="K1" t="str">
        <f>"MK LOADFUNDAMENTAL /SYMBOL:"&amp;D1</f>
        <v>MK LOADFUNDAMENTAL /SYMBOL:MRM</v>
      </c>
      <c r="M1" t="str">
        <f>"MK LOADHISTORICALSYMBOL /SYMBOL:"&amp;D1</f>
        <v>MK LOADHISTORICALSYMBOL /SYMBOL:MRM</v>
      </c>
      <c r="O1" t="str">
        <f>"MK GETSECFILINGSSYMBOL /SYMBOL:"&amp;D1</f>
        <v>MK GETSECFILINGSSYMBOL /SYMBOL:MRM</v>
      </c>
    </row>
    <row r="2" spans="1:15">
      <c r="A2" t="s">
        <v>2</v>
      </c>
      <c r="B2" t="s">
        <v>3</v>
      </c>
      <c r="C2" t="str">
        <f t="shared" ref="C2:C65" si="0">"insert IGNORE into securitymaster(symbol,company,cik,sector,industry,security_type)values("&amp;A2&amp;","&amp;B2&amp;","&amp;"null,null,null,'EQUITY');"</f>
        <v>insert IGNORE into securitymaster(symbol,company,cik,sector,industry,security_type)values('VTAQ','Ventoux CCM Acquisition',null,null,null,'EQUITY');</v>
      </c>
      <c r="D2" t="str">
        <f t="shared" ref="D2:D65" si="1">SUBSTITUTE(A2,"'","")</f>
        <v>VTAQ</v>
      </c>
      <c r="E2" t="str">
        <f t="shared" ref="E2:E65" si="2">"MK UPDATECOMPANYPROFILE /SYMBOL:"&amp;D2</f>
        <v>MK UPDATECOMPANYPROFILE /SYMBOL:VTAQ</v>
      </c>
      <c r="G2" t="str">
        <f t="shared" ref="G2:G65" si="3">"MK UPDATECIKSYMBOL /SYMBOL:"&amp;D2</f>
        <v>MK UPDATECIKSYMBOL /SYMBOL:VTAQ</v>
      </c>
      <c r="I2" t="str">
        <f t="shared" ref="I2:I65" si="4">"MK LOADALLPRICESSYMBOL /SYMBOL:"&amp;D2</f>
        <v>MK LOADALLPRICESSYMBOL /SYMBOL:VTAQ</v>
      </c>
      <c r="K2" t="str">
        <f t="shared" ref="K2:K65" si="5">"MK LOADFUNDAMENTAL /SYMBOL:"&amp;D2</f>
        <v>MK LOADFUNDAMENTAL /SYMBOL:VTAQ</v>
      </c>
      <c r="M2" t="str">
        <f t="shared" ref="M2:M65" si="6">"MK LOADHISTORICALSYMBOL /SYMBOL:"&amp;D2</f>
        <v>MK LOADHISTORICALSYMBOL /SYMBOL:VTAQ</v>
      </c>
      <c r="O2" t="str">
        <f t="shared" ref="O2:O65" si="7">"MK GETSECFILINGSSYMBOL /SYMBOL:"&amp;D2</f>
        <v>MK GETSECFILINGSSYMBOL /SYMBOL:VTAQ</v>
      </c>
    </row>
    <row r="3" spans="1:15">
      <c r="A3" t="s">
        <v>4</v>
      </c>
      <c r="B3" t="s">
        <v>5</v>
      </c>
      <c r="C3" t="str">
        <f t="shared" si="0"/>
        <v>insert IGNORE into securitymaster(symbol,company,cik,sector,industry,security_type)values('VII','7GC &amp; Co. Holdings',null,null,null,'EQUITY');</v>
      </c>
      <c r="D3" t="str">
        <f t="shared" si="1"/>
        <v>VII</v>
      </c>
      <c r="E3" t="str">
        <f t="shared" si="2"/>
        <v>MK UPDATECOMPANYPROFILE /SYMBOL:VII</v>
      </c>
      <c r="G3" t="str">
        <f t="shared" si="3"/>
        <v>MK UPDATECIKSYMBOL /SYMBOL:VII</v>
      </c>
      <c r="I3" t="str">
        <f t="shared" si="4"/>
        <v>MK LOADALLPRICESSYMBOL /SYMBOL:VII</v>
      </c>
      <c r="K3" t="str">
        <f t="shared" si="5"/>
        <v>MK LOADFUNDAMENTAL /SYMBOL:VII</v>
      </c>
      <c r="M3" t="str">
        <f t="shared" si="6"/>
        <v>MK LOADHISTORICALSYMBOL /SYMBOL:VII</v>
      </c>
      <c r="O3" t="str">
        <f t="shared" si="7"/>
        <v>MK GETSECFILINGSSYMBOL /SYMBOL:VII</v>
      </c>
    </row>
    <row r="4" spans="1:15">
      <c r="A4" t="s">
        <v>6</v>
      </c>
      <c r="B4" t="s">
        <v>7</v>
      </c>
      <c r="C4" t="str">
        <f t="shared" si="0"/>
        <v>insert IGNORE into securitymaster(symbol,company,cik,sector,industry,security_type)values('CFIV','CF Acquisition IV',null,null,null,'EQUITY');</v>
      </c>
      <c r="D4" t="str">
        <f t="shared" si="1"/>
        <v>CFIV</v>
      </c>
      <c r="E4" t="str">
        <f t="shared" si="2"/>
        <v>MK UPDATECOMPANYPROFILE /SYMBOL:CFIV</v>
      </c>
      <c r="G4" t="str">
        <f t="shared" si="3"/>
        <v>MK UPDATECIKSYMBOL /SYMBOL:CFIV</v>
      </c>
      <c r="I4" t="str">
        <f t="shared" si="4"/>
        <v>MK LOADALLPRICESSYMBOL /SYMBOL:CFIV</v>
      </c>
      <c r="K4" t="str">
        <f t="shared" si="5"/>
        <v>MK LOADFUNDAMENTAL /SYMBOL:CFIV</v>
      </c>
      <c r="M4" t="str">
        <f t="shared" si="6"/>
        <v>MK LOADHISTORICALSYMBOL /SYMBOL:CFIV</v>
      </c>
      <c r="O4" t="str">
        <f t="shared" si="7"/>
        <v>MK GETSECFILINGSSYMBOL /SYMBOL:CFIV</v>
      </c>
    </row>
    <row r="5" spans="1:15">
      <c r="A5" t="s">
        <v>8</v>
      </c>
      <c r="B5" t="s">
        <v>9</v>
      </c>
      <c r="C5" t="str">
        <f t="shared" si="0"/>
        <v>insert IGNORE into securitymaster(symbol,company,cik,sector,industry,security_type)values('VHAQ','Viveon Health Acquisition',null,null,null,'EQUITY');</v>
      </c>
      <c r="D5" t="str">
        <f t="shared" si="1"/>
        <v>VHAQ</v>
      </c>
      <c r="E5" t="str">
        <f t="shared" si="2"/>
        <v>MK UPDATECOMPANYPROFILE /SYMBOL:VHAQ</v>
      </c>
      <c r="G5" t="str">
        <f t="shared" si="3"/>
        <v>MK UPDATECIKSYMBOL /SYMBOL:VHAQ</v>
      </c>
      <c r="I5" t="str">
        <f t="shared" si="4"/>
        <v>MK LOADALLPRICESSYMBOL /SYMBOL:VHAQ</v>
      </c>
      <c r="K5" t="str">
        <f t="shared" si="5"/>
        <v>MK LOADFUNDAMENTAL /SYMBOL:VHAQ</v>
      </c>
      <c r="M5" t="str">
        <f t="shared" si="6"/>
        <v>MK LOADHISTORICALSYMBOL /SYMBOL:VHAQ</v>
      </c>
      <c r="O5" t="str">
        <f t="shared" si="7"/>
        <v>MK GETSECFILINGSSYMBOL /SYMBOL:VHAQ</v>
      </c>
    </row>
    <row r="6" spans="1:15">
      <c r="A6" t="s">
        <v>10</v>
      </c>
      <c r="B6" t="s">
        <v>11</v>
      </c>
      <c r="C6" t="str">
        <f t="shared" si="0"/>
        <v>insert IGNORE into securitymaster(symbol,company,cik,sector,industry,security_type)values('HCAR','Healthcare Services Acquisition',null,null,null,'EQUITY');</v>
      </c>
      <c r="D6" t="str">
        <f t="shared" si="1"/>
        <v>HCAR</v>
      </c>
      <c r="E6" t="str">
        <f t="shared" si="2"/>
        <v>MK UPDATECOMPANYPROFILE /SYMBOL:HCAR</v>
      </c>
      <c r="G6" t="str">
        <f t="shared" si="3"/>
        <v>MK UPDATECIKSYMBOL /SYMBOL:HCAR</v>
      </c>
      <c r="I6" t="str">
        <f t="shared" si="4"/>
        <v>MK LOADALLPRICESSYMBOL /SYMBOL:HCAR</v>
      </c>
      <c r="K6" t="str">
        <f t="shared" si="5"/>
        <v>MK LOADFUNDAMENTAL /SYMBOL:HCAR</v>
      </c>
      <c r="M6" t="str">
        <f t="shared" si="6"/>
        <v>MK LOADHISTORICALSYMBOL /SYMBOL:HCAR</v>
      </c>
      <c r="O6" t="str">
        <f t="shared" si="7"/>
        <v>MK GETSECFILINGSSYMBOL /SYMBOL:HCAR</v>
      </c>
    </row>
    <row r="7" spans="1:15">
      <c r="A7" t="s">
        <v>12</v>
      </c>
      <c r="B7" t="s">
        <v>13</v>
      </c>
      <c r="C7" t="str">
        <f t="shared" si="0"/>
        <v>insert IGNORE into securitymaster(symbol,company,cik,sector,industry,security_type)values('IKT','Inhibikase Therapeutics',null,null,null,'EQUITY');</v>
      </c>
      <c r="D7" t="str">
        <f t="shared" si="1"/>
        <v>IKT</v>
      </c>
      <c r="E7" t="str">
        <f t="shared" si="2"/>
        <v>MK UPDATECOMPANYPROFILE /SYMBOL:IKT</v>
      </c>
      <c r="G7" t="str">
        <f t="shared" si="3"/>
        <v>MK UPDATECIKSYMBOL /SYMBOL:IKT</v>
      </c>
      <c r="I7" t="str">
        <f t="shared" si="4"/>
        <v>MK LOADALLPRICESSYMBOL /SYMBOL:IKT</v>
      </c>
      <c r="K7" t="str">
        <f t="shared" si="5"/>
        <v>MK LOADFUNDAMENTAL /SYMBOL:IKT</v>
      </c>
      <c r="M7" t="str">
        <f t="shared" si="6"/>
        <v>MK LOADHISTORICALSYMBOL /SYMBOL:IKT</v>
      </c>
      <c r="O7" t="str">
        <f t="shared" si="7"/>
        <v>MK GETSECFILINGSSYMBOL /SYMBOL:IKT</v>
      </c>
    </row>
    <row r="8" spans="1:15">
      <c r="A8" t="s">
        <v>14</v>
      </c>
      <c r="B8" t="s">
        <v>15</v>
      </c>
      <c r="C8" t="str">
        <f t="shared" si="0"/>
        <v>insert IGNORE into securitymaster(symbol,company,cik,sector,industry,security_type)values('GBS','GBS Inc.',null,null,null,'EQUITY');</v>
      </c>
      <c r="D8" t="str">
        <f t="shared" si="1"/>
        <v>GBS</v>
      </c>
      <c r="E8" t="str">
        <f t="shared" si="2"/>
        <v>MK UPDATECOMPANYPROFILE /SYMBOL:GBS</v>
      </c>
      <c r="G8" t="str">
        <f t="shared" si="3"/>
        <v>MK UPDATECIKSYMBOL /SYMBOL:GBS</v>
      </c>
      <c r="I8" t="str">
        <f t="shared" si="4"/>
        <v>MK LOADALLPRICESSYMBOL /SYMBOL:GBS</v>
      </c>
      <c r="K8" t="str">
        <f t="shared" si="5"/>
        <v>MK LOADFUNDAMENTAL /SYMBOL:GBS</v>
      </c>
      <c r="M8" t="str">
        <f t="shared" si="6"/>
        <v>MK LOADHISTORICALSYMBOL /SYMBOL:GBS</v>
      </c>
      <c r="O8" t="str">
        <f t="shared" si="7"/>
        <v>MK GETSECFILINGSSYMBOL /SYMBOL:GBS</v>
      </c>
    </row>
    <row r="9" spans="1:15">
      <c r="A9" t="s">
        <v>16</v>
      </c>
      <c r="B9" t="s">
        <v>17</v>
      </c>
      <c r="C9" t="str">
        <f t="shared" si="0"/>
        <v>insert IGNORE into securitymaster(symbol,company,cik,sector,industry,security_type)values('ACKIT','Ackrell SPAC Partners I',null,null,null,'EQUITY');</v>
      </c>
      <c r="D9" t="str">
        <f t="shared" si="1"/>
        <v>ACKIT</v>
      </c>
      <c r="E9" t="str">
        <f t="shared" si="2"/>
        <v>MK UPDATECOMPANYPROFILE /SYMBOL:ACKIT</v>
      </c>
      <c r="G9" t="str">
        <f t="shared" si="3"/>
        <v>MK UPDATECIKSYMBOL /SYMBOL:ACKIT</v>
      </c>
      <c r="I9" t="str">
        <f t="shared" si="4"/>
        <v>MK LOADALLPRICESSYMBOL /SYMBOL:ACKIT</v>
      </c>
      <c r="K9" t="str">
        <f t="shared" si="5"/>
        <v>MK LOADFUNDAMENTAL /SYMBOL:ACKIT</v>
      </c>
      <c r="M9" t="str">
        <f t="shared" si="6"/>
        <v>MK LOADHISTORICALSYMBOL /SYMBOL:ACKIT</v>
      </c>
      <c r="O9" t="str">
        <f t="shared" si="7"/>
        <v>MK GETSECFILINGSSYMBOL /SYMBOL:ACKIT</v>
      </c>
    </row>
    <row r="10" spans="1:15">
      <c r="A10" t="s">
        <v>18</v>
      </c>
      <c r="B10" t="s">
        <v>19</v>
      </c>
      <c r="C10" t="str">
        <f t="shared" si="0"/>
        <v>insert IGNORE into securitymaster(symbol,company,cik,sector,industry,security_type)values('GFX','Golden Falcon Acquisition',null,null,null,'EQUITY');</v>
      </c>
      <c r="D10" t="str">
        <f t="shared" si="1"/>
        <v>GFX</v>
      </c>
      <c r="E10" t="str">
        <f t="shared" si="2"/>
        <v>MK UPDATECOMPANYPROFILE /SYMBOL:GFX</v>
      </c>
      <c r="G10" t="str">
        <f t="shared" si="3"/>
        <v>MK UPDATECIKSYMBOL /SYMBOL:GFX</v>
      </c>
      <c r="I10" t="str">
        <f t="shared" si="4"/>
        <v>MK LOADALLPRICESSYMBOL /SYMBOL:GFX</v>
      </c>
      <c r="K10" t="str">
        <f t="shared" si="5"/>
        <v>MK LOADFUNDAMENTAL /SYMBOL:GFX</v>
      </c>
      <c r="M10" t="str">
        <f t="shared" si="6"/>
        <v>MK LOADHISTORICALSYMBOL /SYMBOL:GFX</v>
      </c>
      <c r="O10" t="str">
        <f t="shared" si="7"/>
        <v>MK GETSECFILINGSSYMBOL /SYMBOL:GFX</v>
      </c>
    </row>
    <row r="11" spans="1:15">
      <c r="A11" t="s">
        <v>20</v>
      </c>
      <c r="B11" t="s">
        <v>21</v>
      </c>
      <c r="C11" t="str">
        <f t="shared" si="0"/>
        <v>insert IGNORE into securitymaster(symbol,company,cik,sector,industry,security_type)values('SVOK','Seven Oaks Acquisition',null,null,null,'EQUITY');</v>
      </c>
      <c r="D11" t="str">
        <f t="shared" si="1"/>
        <v>SVOK</v>
      </c>
      <c r="E11" t="str">
        <f t="shared" si="2"/>
        <v>MK UPDATECOMPANYPROFILE /SYMBOL:SVOK</v>
      </c>
      <c r="G11" t="str">
        <f t="shared" si="3"/>
        <v>MK UPDATECIKSYMBOL /SYMBOL:SVOK</v>
      </c>
      <c r="I11" t="str">
        <f t="shared" si="4"/>
        <v>MK LOADALLPRICESSYMBOL /SYMBOL:SVOK</v>
      </c>
      <c r="K11" t="str">
        <f t="shared" si="5"/>
        <v>MK LOADFUNDAMENTAL /SYMBOL:SVOK</v>
      </c>
      <c r="M11" t="str">
        <f t="shared" si="6"/>
        <v>MK LOADHISTORICALSYMBOL /SYMBOL:SVOK</v>
      </c>
      <c r="O11" t="str">
        <f t="shared" si="7"/>
        <v>MK GETSECFILINGSSYMBOL /SYMBOL:SVOK</v>
      </c>
    </row>
    <row r="12" spans="1:15">
      <c r="A12" t="s">
        <v>22</v>
      </c>
      <c r="B12" t="s">
        <v>23</v>
      </c>
      <c r="C12" t="str">
        <f t="shared" si="0"/>
        <v>insert IGNORE into securitymaster(symbol,company,cik,sector,industry,security_type)values('MTAC','MedTech Acquisition',null,null,null,'EQUITY');</v>
      </c>
      <c r="D12" t="str">
        <f t="shared" si="1"/>
        <v>MTAC</v>
      </c>
      <c r="E12" t="str">
        <f t="shared" si="2"/>
        <v>MK UPDATECOMPANYPROFILE /SYMBOL:MTAC</v>
      </c>
      <c r="G12" t="str">
        <f t="shared" si="3"/>
        <v>MK UPDATECIKSYMBOL /SYMBOL:MTAC</v>
      </c>
      <c r="I12" t="str">
        <f t="shared" si="4"/>
        <v>MK LOADALLPRICESSYMBOL /SYMBOL:MTAC</v>
      </c>
      <c r="K12" t="str">
        <f t="shared" si="5"/>
        <v>MK LOADFUNDAMENTAL /SYMBOL:MTAC</v>
      </c>
      <c r="M12" t="str">
        <f t="shared" si="6"/>
        <v>MK LOADHISTORICALSYMBOL /SYMBOL:MTAC</v>
      </c>
      <c r="O12" t="str">
        <f t="shared" si="7"/>
        <v>MK GETSECFILINGSSYMBOL /SYMBOL:MTAC</v>
      </c>
    </row>
    <row r="13" spans="1:15">
      <c r="A13" t="s">
        <v>24</v>
      </c>
      <c r="B13" t="s">
        <v>25</v>
      </c>
      <c r="C13" t="str">
        <f t="shared" si="0"/>
        <v>insert IGNORE into securitymaster(symbol,company,cik,sector,industry,security_type)values('MASS','908 Devices',null,null,null,'EQUITY');</v>
      </c>
      <c r="D13" t="str">
        <f t="shared" si="1"/>
        <v>MASS</v>
      </c>
      <c r="E13" t="str">
        <f t="shared" si="2"/>
        <v>MK UPDATECOMPANYPROFILE /SYMBOL:MASS</v>
      </c>
      <c r="G13" t="str">
        <f t="shared" si="3"/>
        <v>MK UPDATECIKSYMBOL /SYMBOL:MASS</v>
      </c>
      <c r="I13" t="str">
        <f t="shared" si="4"/>
        <v>MK LOADALLPRICESSYMBOL /SYMBOL:MASS</v>
      </c>
      <c r="K13" t="str">
        <f t="shared" si="5"/>
        <v>MK LOADFUNDAMENTAL /SYMBOL:MASS</v>
      </c>
      <c r="M13" t="str">
        <f t="shared" si="6"/>
        <v>MK LOADHISTORICALSYMBOL /SYMBOL:MASS</v>
      </c>
      <c r="O13" t="str">
        <f t="shared" si="7"/>
        <v>MK GETSECFILINGSSYMBOL /SYMBOL:MASS</v>
      </c>
    </row>
    <row r="14" spans="1:15">
      <c r="A14" t="s">
        <v>26</v>
      </c>
      <c r="B14" t="s">
        <v>27</v>
      </c>
      <c r="C14" t="str">
        <f t="shared" si="0"/>
        <v>insert IGNORE into securitymaster(symbol,company,cik,sector,industry,security_type)values('IIII','Insu Acquisition III',null,null,null,'EQUITY');</v>
      </c>
      <c r="D14" t="str">
        <f t="shared" si="1"/>
        <v>IIII</v>
      </c>
      <c r="E14" t="str">
        <f t="shared" si="2"/>
        <v>MK UPDATECOMPANYPROFILE /SYMBOL:IIII</v>
      </c>
      <c r="G14" t="str">
        <f t="shared" si="3"/>
        <v>MK UPDATECIKSYMBOL /SYMBOL:IIII</v>
      </c>
      <c r="I14" t="str">
        <f t="shared" si="4"/>
        <v>MK LOADALLPRICESSYMBOL /SYMBOL:IIII</v>
      </c>
      <c r="K14" t="str">
        <f t="shared" si="5"/>
        <v>MK LOADFUNDAMENTAL /SYMBOL:IIII</v>
      </c>
      <c r="M14" t="str">
        <f t="shared" si="6"/>
        <v>MK LOADHISTORICALSYMBOL /SYMBOL:IIII</v>
      </c>
      <c r="O14" t="str">
        <f t="shared" si="7"/>
        <v>MK GETSECFILINGSSYMBOL /SYMBOL:IIII</v>
      </c>
    </row>
    <row r="15" spans="1:15">
      <c r="A15" t="s">
        <v>28</v>
      </c>
      <c r="B15" t="s">
        <v>29</v>
      </c>
      <c r="C15" t="str">
        <f t="shared" si="0"/>
        <v>insert IGNORE into securitymaster(symbol,company,cik,sector,industry,security_type)values('DUNE','Dune Acquisition',null,null,null,'EQUITY');</v>
      </c>
      <c r="D15" t="str">
        <f t="shared" si="1"/>
        <v>DUNE</v>
      </c>
      <c r="E15" t="str">
        <f t="shared" si="2"/>
        <v>MK UPDATECOMPANYPROFILE /SYMBOL:DUNE</v>
      </c>
      <c r="G15" t="str">
        <f t="shared" si="3"/>
        <v>MK UPDATECIKSYMBOL /SYMBOL:DUNE</v>
      </c>
      <c r="I15" t="str">
        <f t="shared" si="4"/>
        <v>MK LOADALLPRICESSYMBOL /SYMBOL:DUNE</v>
      </c>
      <c r="K15" t="str">
        <f t="shared" si="5"/>
        <v>MK LOADFUNDAMENTAL /SYMBOL:DUNE</v>
      </c>
      <c r="M15" t="str">
        <f t="shared" si="6"/>
        <v>MK LOADHISTORICALSYMBOL /SYMBOL:DUNE</v>
      </c>
      <c r="O15" t="str">
        <f t="shared" si="7"/>
        <v>MK GETSECFILINGSSYMBOL /SYMBOL:DUNE</v>
      </c>
    </row>
    <row r="16" spans="1:15">
      <c r="A16" t="s">
        <v>30</v>
      </c>
      <c r="B16" t="s">
        <v>31</v>
      </c>
      <c r="C16" t="str">
        <f t="shared" si="0"/>
        <v>insert IGNORE into securitymaster(symbol,company,cik,sector,industry,security_type)values('SCOA','ScION Tech Growth I',null,null,null,'EQUITY');</v>
      </c>
      <c r="D16" t="str">
        <f t="shared" si="1"/>
        <v>SCOA</v>
      </c>
      <c r="E16" t="str">
        <f t="shared" si="2"/>
        <v>MK UPDATECOMPANYPROFILE /SYMBOL:SCOA</v>
      </c>
      <c r="G16" t="str">
        <f t="shared" si="3"/>
        <v>MK UPDATECIKSYMBOL /SYMBOL:SCOA</v>
      </c>
      <c r="I16" t="str">
        <f t="shared" si="4"/>
        <v>MK LOADALLPRICESSYMBOL /SYMBOL:SCOA</v>
      </c>
      <c r="K16" t="str">
        <f t="shared" si="5"/>
        <v>MK LOADFUNDAMENTAL /SYMBOL:SCOA</v>
      </c>
      <c r="M16" t="str">
        <f t="shared" si="6"/>
        <v>MK LOADHISTORICALSYMBOL /SYMBOL:SCOA</v>
      </c>
      <c r="O16" t="str">
        <f t="shared" si="7"/>
        <v>MK GETSECFILINGSSYMBOL /SYMBOL:SCOA</v>
      </c>
    </row>
    <row r="17" spans="1:15">
      <c r="A17" t="s">
        <v>32</v>
      </c>
      <c r="B17" t="s">
        <v>33</v>
      </c>
      <c r="C17" t="str">
        <f t="shared" si="0"/>
        <v>insert IGNORE into securitymaster(symbol,company,cik,sector,industry,security_type)values('COOL','Corner Growth Acquisition',null,null,null,'EQUITY');</v>
      </c>
      <c r="D17" t="str">
        <f t="shared" si="1"/>
        <v>COOL</v>
      </c>
      <c r="E17" t="str">
        <f t="shared" si="2"/>
        <v>MK UPDATECOMPANYPROFILE /SYMBOL:COOL</v>
      </c>
      <c r="G17" t="str">
        <f t="shared" si="3"/>
        <v>MK UPDATECIKSYMBOL /SYMBOL:COOL</v>
      </c>
      <c r="I17" t="str">
        <f t="shared" si="4"/>
        <v>MK LOADALLPRICESSYMBOL /SYMBOL:COOL</v>
      </c>
      <c r="K17" t="str">
        <f t="shared" si="5"/>
        <v>MK LOADFUNDAMENTAL /SYMBOL:COOL</v>
      </c>
      <c r="M17" t="str">
        <f t="shared" si="6"/>
        <v>MK LOADHISTORICALSYMBOL /SYMBOL:COOL</v>
      </c>
      <c r="O17" t="str">
        <f t="shared" si="7"/>
        <v>MK GETSECFILINGSSYMBOL /SYMBOL:COOL</v>
      </c>
    </row>
    <row r="18" spans="1:15">
      <c r="A18" t="s">
        <v>34</v>
      </c>
      <c r="B18" t="s">
        <v>35</v>
      </c>
      <c r="C18" t="str">
        <f t="shared" si="0"/>
        <v>insert IGNORE into securitymaster(symbol,company,cik,sector,industry,security_type)values('MDWT','Midwest Holding',null,null,null,'EQUITY');</v>
      </c>
      <c r="D18" t="str">
        <f t="shared" si="1"/>
        <v>MDWT</v>
      </c>
      <c r="E18" t="str">
        <f t="shared" si="2"/>
        <v>MK UPDATECOMPANYPROFILE /SYMBOL:MDWT</v>
      </c>
      <c r="G18" t="str">
        <f t="shared" si="3"/>
        <v>MK UPDATECIKSYMBOL /SYMBOL:MDWT</v>
      </c>
      <c r="I18" t="str">
        <f t="shared" si="4"/>
        <v>MK LOADALLPRICESSYMBOL /SYMBOL:MDWT</v>
      </c>
      <c r="K18" t="str">
        <f t="shared" si="5"/>
        <v>MK LOADFUNDAMENTAL /SYMBOL:MDWT</v>
      </c>
      <c r="M18" t="str">
        <f t="shared" si="6"/>
        <v>MK LOADHISTORICALSYMBOL /SYMBOL:MDWT</v>
      </c>
      <c r="O18" t="str">
        <f t="shared" si="7"/>
        <v>MK GETSECFILINGSSYMBOL /SYMBOL:MDWT</v>
      </c>
    </row>
    <row r="19" spans="1:15">
      <c r="A19" t="s">
        <v>36</v>
      </c>
      <c r="B19" t="s">
        <v>37</v>
      </c>
      <c r="C19" t="str">
        <f t="shared" si="0"/>
        <v>insert IGNORE into securitymaster(symbol,company,cik,sector,industry,security_type)values('VIRI','Virios Therapeutics',null,null,null,'EQUITY');</v>
      </c>
      <c r="D19" t="str">
        <f t="shared" si="1"/>
        <v>VIRI</v>
      </c>
      <c r="E19" t="str">
        <f t="shared" si="2"/>
        <v>MK UPDATECOMPANYPROFILE /SYMBOL:VIRI</v>
      </c>
      <c r="G19" t="str">
        <f t="shared" si="3"/>
        <v>MK UPDATECIKSYMBOL /SYMBOL:VIRI</v>
      </c>
      <c r="I19" t="str">
        <f t="shared" si="4"/>
        <v>MK LOADALLPRICESSYMBOL /SYMBOL:VIRI</v>
      </c>
      <c r="K19" t="str">
        <f t="shared" si="5"/>
        <v>MK LOADFUNDAMENTAL /SYMBOL:VIRI</v>
      </c>
      <c r="M19" t="str">
        <f t="shared" si="6"/>
        <v>MK LOADHISTORICALSYMBOL /SYMBOL:VIRI</v>
      </c>
      <c r="O19" t="str">
        <f t="shared" si="7"/>
        <v>MK GETSECFILINGSSYMBOL /SYMBOL:VIRI</v>
      </c>
    </row>
    <row r="20" spans="1:15">
      <c r="A20" t="s">
        <v>38</v>
      </c>
      <c r="B20" t="s">
        <v>39</v>
      </c>
      <c r="C20" t="str">
        <f t="shared" si="0"/>
        <v>insert IGNORE into securitymaster(symbol,company,cik,sector,industry,security_type)values('SCPS','Scopus Biopharma',null,null,null,'EQUITY');</v>
      </c>
      <c r="D20" t="str">
        <f t="shared" si="1"/>
        <v>SCPS</v>
      </c>
      <c r="E20" t="str">
        <f t="shared" si="2"/>
        <v>MK UPDATECOMPANYPROFILE /SYMBOL:SCPS</v>
      </c>
      <c r="G20" t="str">
        <f t="shared" si="3"/>
        <v>MK UPDATECIKSYMBOL /SYMBOL:SCPS</v>
      </c>
      <c r="I20" t="str">
        <f t="shared" si="4"/>
        <v>MK LOADALLPRICESSYMBOL /SYMBOL:SCPS</v>
      </c>
      <c r="K20" t="str">
        <f t="shared" si="5"/>
        <v>MK LOADFUNDAMENTAL /SYMBOL:SCPS</v>
      </c>
      <c r="M20" t="str">
        <f t="shared" si="6"/>
        <v>MK LOADHISTORICALSYMBOL /SYMBOL:SCPS</v>
      </c>
      <c r="O20" t="str">
        <f t="shared" si="7"/>
        <v>MK GETSECFILINGSSYMBOL /SYMBOL:SCPS</v>
      </c>
    </row>
    <row r="21" spans="1:15">
      <c r="A21" t="s">
        <v>40</v>
      </c>
      <c r="B21" t="s">
        <v>41</v>
      </c>
      <c r="C21" t="str">
        <f t="shared" si="0"/>
        <v>insert IGNORE into securitymaster(symbol,company,cik,sector,industry,security_type)values('WISH','ContextLogic',null,null,null,'EQUITY');</v>
      </c>
      <c r="D21" t="str">
        <f t="shared" si="1"/>
        <v>WISH</v>
      </c>
      <c r="E21" t="str">
        <f t="shared" si="2"/>
        <v>MK UPDATECOMPANYPROFILE /SYMBOL:WISH</v>
      </c>
      <c r="G21" t="str">
        <f t="shared" si="3"/>
        <v>MK UPDATECIKSYMBOL /SYMBOL:WISH</v>
      </c>
      <c r="I21" t="str">
        <f t="shared" si="4"/>
        <v>MK LOADALLPRICESSYMBOL /SYMBOL:WISH</v>
      </c>
      <c r="K21" t="str">
        <f t="shared" si="5"/>
        <v>MK LOADFUNDAMENTAL /SYMBOL:WISH</v>
      </c>
      <c r="M21" t="str">
        <f t="shared" si="6"/>
        <v>MK LOADHISTORICALSYMBOL /SYMBOL:WISH</v>
      </c>
      <c r="O21" t="str">
        <f t="shared" si="7"/>
        <v>MK GETSECFILINGSSYMBOL /SYMBOL:WISH</v>
      </c>
    </row>
    <row r="22" spans="1:15">
      <c r="A22" t="s">
        <v>42</v>
      </c>
      <c r="B22" t="s">
        <v>43</v>
      </c>
      <c r="C22" t="str">
        <f t="shared" si="0"/>
        <v>insert IGNORE into securitymaster(symbol,company,cik,sector,industry,security_type)values('BCAB','BioAtla',null,null,null,'EQUITY');</v>
      </c>
      <c r="D22" t="str">
        <f t="shared" si="1"/>
        <v>BCAB</v>
      </c>
      <c r="E22" t="str">
        <f t="shared" si="2"/>
        <v>MK UPDATECOMPANYPROFILE /SYMBOL:BCAB</v>
      </c>
      <c r="G22" t="str">
        <f t="shared" si="3"/>
        <v>MK UPDATECIKSYMBOL /SYMBOL:BCAB</v>
      </c>
      <c r="I22" t="str">
        <f t="shared" si="4"/>
        <v>MK LOADALLPRICESSYMBOL /SYMBOL:BCAB</v>
      </c>
      <c r="K22" t="str">
        <f t="shared" si="5"/>
        <v>MK LOADFUNDAMENTAL /SYMBOL:BCAB</v>
      </c>
      <c r="M22" t="str">
        <f t="shared" si="6"/>
        <v>MK LOADHISTORICALSYMBOL /SYMBOL:BCAB</v>
      </c>
      <c r="O22" t="str">
        <f t="shared" si="7"/>
        <v>MK GETSECFILINGSSYMBOL /SYMBOL:BCAB</v>
      </c>
    </row>
    <row r="23" spans="1:15">
      <c r="A23" t="s">
        <v>44</v>
      </c>
      <c r="B23" t="s">
        <v>45</v>
      </c>
      <c r="C23" t="str">
        <f t="shared" si="0"/>
        <v>insert IGNORE into securitymaster(symbol,company,cik,sector,industry,security_type)values('UPST','Upstart Holdings',null,null,null,'EQUITY');</v>
      </c>
      <c r="D23" t="str">
        <f t="shared" si="1"/>
        <v>UPST</v>
      </c>
      <c r="E23" t="str">
        <f t="shared" si="2"/>
        <v>MK UPDATECOMPANYPROFILE /SYMBOL:UPST</v>
      </c>
      <c r="G23" t="str">
        <f t="shared" si="3"/>
        <v>MK UPDATECIKSYMBOL /SYMBOL:UPST</v>
      </c>
      <c r="I23" t="str">
        <f t="shared" si="4"/>
        <v>MK LOADALLPRICESSYMBOL /SYMBOL:UPST</v>
      </c>
      <c r="K23" t="str">
        <f t="shared" si="5"/>
        <v>MK LOADFUNDAMENTAL /SYMBOL:UPST</v>
      </c>
      <c r="M23" t="str">
        <f t="shared" si="6"/>
        <v>MK LOADHISTORICALSYMBOL /SYMBOL:UPST</v>
      </c>
      <c r="O23" t="str">
        <f t="shared" si="7"/>
        <v>MK GETSECFILINGSSYMBOL /SYMBOL:UPST</v>
      </c>
    </row>
    <row r="24" spans="1:15">
      <c r="A24" t="s">
        <v>46</v>
      </c>
      <c r="B24" t="s">
        <v>47</v>
      </c>
      <c r="C24" t="str">
        <f t="shared" si="0"/>
        <v>insert IGNORE into securitymaster(symbol,company,cik,sector,industry,security_type)values('CCV','Churchill Capital V',null,null,null,'EQUITY');</v>
      </c>
      <c r="D24" t="str">
        <f t="shared" si="1"/>
        <v>CCV</v>
      </c>
      <c r="E24" t="str">
        <f t="shared" si="2"/>
        <v>MK UPDATECOMPANYPROFILE /SYMBOL:CCV</v>
      </c>
      <c r="G24" t="str">
        <f t="shared" si="3"/>
        <v>MK UPDATECIKSYMBOL /SYMBOL:CCV</v>
      </c>
      <c r="I24" t="str">
        <f t="shared" si="4"/>
        <v>MK LOADALLPRICESSYMBOL /SYMBOL:CCV</v>
      </c>
      <c r="K24" t="str">
        <f t="shared" si="5"/>
        <v>MK LOADFUNDAMENTAL /SYMBOL:CCV</v>
      </c>
      <c r="M24" t="str">
        <f t="shared" si="6"/>
        <v>MK LOADHISTORICALSYMBOL /SYMBOL:CCV</v>
      </c>
      <c r="O24" t="str">
        <f t="shared" si="7"/>
        <v>MK GETSECFILINGSSYMBOL /SYMBOL:CCV</v>
      </c>
    </row>
    <row r="25" spans="1:15">
      <c r="A25" t="s">
        <v>48</v>
      </c>
      <c r="B25" t="s">
        <v>49</v>
      </c>
      <c r="C25" t="str">
        <f t="shared" si="0"/>
        <v>insert IGNORE into securitymaster(symbol,company,cik,sector,industry,security_type)values('MRAC','Marquee Raine Acquisition',null,null,null,'EQUITY');</v>
      </c>
      <c r="D25" t="str">
        <f t="shared" si="1"/>
        <v>MRAC</v>
      </c>
      <c r="E25" t="str">
        <f t="shared" si="2"/>
        <v>MK UPDATECOMPANYPROFILE /SYMBOL:MRAC</v>
      </c>
      <c r="G25" t="str">
        <f t="shared" si="3"/>
        <v>MK UPDATECIKSYMBOL /SYMBOL:MRAC</v>
      </c>
      <c r="I25" t="str">
        <f t="shared" si="4"/>
        <v>MK LOADALLPRICESSYMBOL /SYMBOL:MRAC</v>
      </c>
      <c r="K25" t="str">
        <f t="shared" si="5"/>
        <v>MK LOADFUNDAMENTAL /SYMBOL:MRAC</v>
      </c>
      <c r="M25" t="str">
        <f t="shared" si="6"/>
        <v>MK LOADHISTORICALSYMBOL /SYMBOL:MRAC</v>
      </c>
      <c r="O25" t="str">
        <f t="shared" si="7"/>
        <v>MK GETSECFILINGSSYMBOL /SYMBOL:MRAC</v>
      </c>
    </row>
    <row r="26" spans="1:15">
      <c r="A26" t="s">
        <v>50</v>
      </c>
      <c r="B26" t="s">
        <v>51</v>
      </c>
      <c r="C26" t="str">
        <f t="shared" si="0"/>
        <v>insert IGNORE into securitymaster(symbol,company,cik,sector,industry,security_type)values('ATA','Americas Technology Acquisition',null,null,null,'EQUITY');</v>
      </c>
      <c r="D26" t="str">
        <f t="shared" si="1"/>
        <v>ATA</v>
      </c>
      <c r="E26" t="str">
        <f t="shared" si="2"/>
        <v>MK UPDATECOMPANYPROFILE /SYMBOL:ATA</v>
      </c>
      <c r="G26" t="str">
        <f t="shared" si="3"/>
        <v>MK UPDATECIKSYMBOL /SYMBOL:ATA</v>
      </c>
      <c r="I26" t="str">
        <f t="shared" si="4"/>
        <v>MK LOADALLPRICESSYMBOL /SYMBOL:ATA</v>
      </c>
      <c r="K26" t="str">
        <f t="shared" si="5"/>
        <v>MK LOADFUNDAMENTAL /SYMBOL:ATA</v>
      </c>
      <c r="M26" t="str">
        <f t="shared" si="6"/>
        <v>MK LOADHISTORICALSYMBOL /SYMBOL:ATA</v>
      </c>
      <c r="O26" t="str">
        <f t="shared" si="7"/>
        <v>MK GETSECFILINGSSYMBOL /SYMBOL:ATA</v>
      </c>
    </row>
    <row r="27" spans="1:15">
      <c r="A27" t="s">
        <v>52</v>
      </c>
      <c r="B27" t="s">
        <v>53</v>
      </c>
      <c r="C27" t="str">
        <f t="shared" si="0"/>
        <v>insert IGNORE into securitymaster(symbol,company,cik,sector,industry,security_type)values('KINZ','Kins Technology Group',null,null,null,'EQUITY');</v>
      </c>
      <c r="D27" t="str">
        <f t="shared" si="1"/>
        <v>KINZ</v>
      </c>
      <c r="E27" t="str">
        <f t="shared" si="2"/>
        <v>MK UPDATECOMPANYPROFILE /SYMBOL:KINZ</v>
      </c>
      <c r="G27" t="str">
        <f t="shared" si="3"/>
        <v>MK UPDATECIKSYMBOL /SYMBOL:KINZ</v>
      </c>
      <c r="I27" t="str">
        <f t="shared" si="4"/>
        <v>MK LOADALLPRICESSYMBOL /SYMBOL:KINZ</v>
      </c>
      <c r="K27" t="str">
        <f t="shared" si="5"/>
        <v>MK LOADFUNDAMENTAL /SYMBOL:KINZ</v>
      </c>
      <c r="M27" t="str">
        <f t="shared" si="6"/>
        <v>MK LOADHISTORICALSYMBOL /SYMBOL:KINZ</v>
      </c>
      <c r="O27" t="str">
        <f t="shared" si="7"/>
        <v>MK GETSECFILINGSSYMBOL /SYMBOL:KINZ</v>
      </c>
    </row>
    <row r="28" spans="1:15">
      <c r="A28" t="s">
        <v>54</v>
      </c>
      <c r="B28" t="s">
        <v>55</v>
      </c>
      <c r="C28" t="str">
        <f t="shared" si="0"/>
        <v>insert IGNORE into securitymaster(symbol,company,cik,sector,industry,security_type)values('WNW','Wunong Net Technology',null,null,null,'EQUITY');</v>
      </c>
      <c r="D28" t="str">
        <f t="shared" si="1"/>
        <v>WNW</v>
      </c>
      <c r="E28" t="str">
        <f t="shared" si="2"/>
        <v>MK UPDATECOMPANYPROFILE /SYMBOL:WNW</v>
      </c>
      <c r="G28" t="str">
        <f t="shared" si="3"/>
        <v>MK UPDATECIKSYMBOL /SYMBOL:WNW</v>
      </c>
      <c r="I28" t="str">
        <f t="shared" si="4"/>
        <v>MK LOADALLPRICESSYMBOL /SYMBOL:WNW</v>
      </c>
      <c r="K28" t="str">
        <f t="shared" si="5"/>
        <v>MK LOADFUNDAMENTAL /SYMBOL:WNW</v>
      </c>
      <c r="M28" t="str">
        <f t="shared" si="6"/>
        <v>MK LOADHISTORICALSYMBOL /SYMBOL:WNW</v>
      </c>
      <c r="O28" t="str">
        <f t="shared" si="7"/>
        <v>MK GETSECFILINGSSYMBOL /SYMBOL:WNW</v>
      </c>
    </row>
    <row r="29" spans="1:15">
      <c r="A29" t="s">
        <v>56</v>
      </c>
      <c r="B29" t="s">
        <v>57</v>
      </c>
      <c r="C29" t="str">
        <f t="shared" si="0"/>
        <v>insert IGNORE into securitymaster(symbol,company,cik,sector,industry,security_type)values('OCG','Oriental Culture Holding',null,null,null,'EQUITY');</v>
      </c>
      <c r="D29" t="str">
        <f t="shared" si="1"/>
        <v>OCG</v>
      </c>
      <c r="E29" t="str">
        <f t="shared" si="2"/>
        <v>MK UPDATECOMPANYPROFILE /SYMBOL:OCG</v>
      </c>
      <c r="G29" t="str">
        <f t="shared" si="3"/>
        <v>MK UPDATECIKSYMBOL /SYMBOL:OCG</v>
      </c>
      <c r="I29" t="str">
        <f t="shared" si="4"/>
        <v>MK LOADALLPRICESSYMBOL /SYMBOL:OCG</v>
      </c>
      <c r="K29" t="str">
        <f t="shared" si="5"/>
        <v>MK LOADFUNDAMENTAL /SYMBOL:OCG</v>
      </c>
      <c r="M29" t="str">
        <f t="shared" si="6"/>
        <v>MK LOADHISTORICALSYMBOL /SYMBOL:OCG</v>
      </c>
      <c r="O29" t="str">
        <f t="shared" si="7"/>
        <v>MK GETSECFILINGSSYMBOL /SYMBOL:OCG</v>
      </c>
    </row>
    <row r="30" spans="1:15">
      <c r="A30" t="s">
        <v>58</v>
      </c>
      <c r="B30" t="s">
        <v>59</v>
      </c>
      <c r="C30" t="str">
        <f t="shared" si="0"/>
        <v>insert IGNORE into securitymaster(symbol,company,cik,sector,industry,security_type)values('BLUW','Blue Water Acquisition',null,null,null,'EQUITY');</v>
      </c>
      <c r="D30" t="str">
        <f t="shared" si="1"/>
        <v>BLUW</v>
      </c>
      <c r="E30" t="str">
        <f t="shared" si="2"/>
        <v>MK UPDATECOMPANYPROFILE /SYMBOL:BLUW</v>
      </c>
      <c r="G30" t="str">
        <f t="shared" si="3"/>
        <v>MK UPDATECIKSYMBOL /SYMBOL:BLUW</v>
      </c>
      <c r="I30" t="str">
        <f t="shared" si="4"/>
        <v>MK LOADALLPRICESSYMBOL /SYMBOL:BLUW</v>
      </c>
      <c r="K30" t="str">
        <f t="shared" si="5"/>
        <v>MK LOADFUNDAMENTAL /SYMBOL:BLUW</v>
      </c>
      <c r="M30" t="str">
        <f t="shared" si="6"/>
        <v>MK LOADHISTORICALSYMBOL /SYMBOL:BLUW</v>
      </c>
      <c r="O30" t="str">
        <f t="shared" si="7"/>
        <v>MK GETSECFILINGSSYMBOL /SYMBOL:BLUW</v>
      </c>
    </row>
    <row r="31" spans="1:15">
      <c r="A31" t="s">
        <v>60</v>
      </c>
      <c r="B31" t="s">
        <v>61</v>
      </c>
      <c r="C31" t="str">
        <f t="shared" si="0"/>
        <v>insert IGNORE into securitymaster(symbol,company,cik,sector,industry,security_type)values('MOTV','Motive Capital',null,null,null,'EQUITY');</v>
      </c>
      <c r="D31" t="str">
        <f t="shared" si="1"/>
        <v>MOTV</v>
      </c>
      <c r="E31" t="str">
        <f t="shared" si="2"/>
        <v>MK UPDATECOMPANYPROFILE /SYMBOL:MOTV</v>
      </c>
      <c r="G31" t="str">
        <f t="shared" si="3"/>
        <v>MK UPDATECIKSYMBOL /SYMBOL:MOTV</v>
      </c>
      <c r="I31" t="str">
        <f t="shared" si="4"/>
        <v>MK LOADALLPRICESSYMBOL /SYMBOL:MOTV</v>
      </c>
      <c r="K31" t="str">
        <f t="shared" si="5"/>
        <v>MK LOADFUNDAMENTAL /SYMBOL:MOTV</v>
      </c>
      <c r="M31" t="str">
        <f t="shared" si="6"/>
        <v>MK LOADHISTORICALSYMBOL /SYMBOL:MOTV</v>
      </c>
      <c r="O31" t="str">
        <f t="shared" si="7"/>
        <v>MK GETSECFILINGSSYMBOL /SYMBOL:MOTV</v>
      </c>
    </row>
    <row r="32" spans="1:15">
      <c r="A32" t="s">
        <v>62</v>
      </c>
      <c r="B32" t="s">
        <v>63</v>
      </c>
      <c r="C32" t="str">
        <f t="shared" si="0"/>
        <v>insert IGNORE into securitymaster(symbol,company,cik,sector,industry,security_type)values('GLAQ','Globis Acquisition',null,null,null,'EQUITY');</v>
      </c>
      <c r="D32" t="str">
        <f t="shared" si="1"/>
        <v>GLAQ</v>
      </c>
      <c r="E32" t="str">
        <f t="shared" si="2"/>
        <v>MK UPDATECOMPANYPROFILE /SYMBOL:GLAQ</v>
      </c>
      <c r="G32" t="str">
        <f t="shared" si="3"/>
        <v>MK UPDATECIKSYMBOL /SYMBOL:GLAQ</v>
      </c>
      <c r="I32" t="str">
        <f t="shared" si="4"/>
        <v>MK LOADALLPRICESSYMBOL /SYMBOL:GLAQ</v>
      </c>
      <c r="K32" t="str">
        <f t="shared" si="5"/>
        <v>MK LOADFUNDAMENTAL /SYMBOL:GLAQ</v>
      </c>
      <c r="M32" t="str">
        <f t="shared" si="6"/>
        <v>MK LOADHISTORICALSYMBOL /SYMBOL:GLAQ</v>
      </c>
      <c r="O32" t="str">
        <f t="shared" si="7"/>
        <v>MK GETSECFILINGSSYMBOL /SYMBOL:GLAQ</v>
      </c>
    </row>
    <row r="33" spans="1:15">
      <c r="A33" t="s">
        <v>64</v>
      </c>
      <c r="B33" t="s">
        <v>65</v>
      </c>
      <c r="C33" t="str">
        <f t="shared" si="0"/>
        <v>insert IGNORE into securitymaster(symbol,company,cik,sector,industry,security_type)values('ROCC','Roth CH Acquisition II',null,null,null,'EQUITY');</v>
      </c>
      <c r="D33" t="str">
        <f t="shared" si="1"/>
        <v>ROCC</v>
      </c>
      <c r="E33" t="str">
        <f t="shared" si="2"/>
        <v>MK UPDATECOMPANYPROFILE /SYMBOL:ROCC</v>
      </c>
      <c r="G33" t="str">
        <f t="shared" si="3"/>
        <v>MK UPDATECIKSYMBOL /SYMBOL:ROCC</v>
      </c>
      <c r="I33" t="str">
        <f t="shared" si="4"/>
        <v>MK LOADALLPRICESSYMBOL /SYMBOL:ROCC</v>
      </c>
      <c r="K33" t="str">
        <f t="shared" si="5"/>
        <v>MK LOADFUNDAMENTAL /SYMBOL:ROCC</v>
      </c>
      <c r="M33" t="str">
        <f t="shared" si="6"/>
        <v>MK LOADHISTORICALSYMBOL /SYMBOL:ROCC</v>
      </c>
      <c r="O33" t="str">
        <f t="shared" si="7"/>
        <v>MK GETSECFILINGSSYMBOL /SYMBOL:ROCC</v>
      </c>
    </row>
    <row r="34" spans="1:15">
      <c r="A34" t="s">
        <v>66</v>
      </c>
      <c r="B34" t="s">
        <v>67</v>
      </c>
      <c r="C34" t="str">
        <f t="shared" si="0"/>
        <v>insert IGNORE into securitymaster(symbol,company,cik,sector,industry,security_type)values('SNRH','Senior Connect Acquisition I',null,null,null,'EQUITY');</v>
      </c>
      <c r="D34" t="str">
        <f t="shared" si="1"/>
        <v>SNRH</v>
      </c>
      <c r="E34" t="str">
        <f t="shared" si="2"/>
        <v>MK UPDATECOMPANYPROFILE /SYMBOL:SNRH</v>
      </c>
      <c r="G34" t="str">
        <f t="shared" si="3"/>
        <v>MK UPDATECIKSYMBOL /SYMBOL:SNRH</v>
      </c>
      <c r="I34" t="str">
        <f t="shared" si="4"/>
        <v>MK LOADALLPRICESSYMBOL /SYMBOL:SNRH</v>
      </c>
      <c r="K34" t="str">
        <f t="shared" si="5"/>
        <v>MK LOADFUNDAMENTAL /SYMBOL:SNRH</v>
      </c>
      <c r="M34" t="str">
        <f t="shared" si="6"/>
        <v>MK LOADHISTORICALSYMBOL /SYMBOL:SNRH</v>
      </c>
      <c r="O34" t="str">
        <f t="shared" si="7"/>
        <v>MK GETSECFILINGSSYMBOL /SYMBOL:SNRH</v>
      </c>
    </row>
    <row r="35" spans="1:15">
      <c r="A35" t="s">
        <v>68</v>
      </c>
      <c r="B35" t="s">
        <v>69</v>
      </c>
      <c r="C35" t="str">
        <f t="shared" si="0"/>
        <v>insert IGNORE into securitymaster(symbol,company,cik,sector,industry,security_type)values('NBTX','Nanobiotix',null,null,null,'EQUITY');</v>
      </c>
      <c r="D35" t="str">
        <f t="shared" si="1"/>
        <v>NBTX</v>
      </c>
      <c r="E35" t="str">
        <f t="shared" si="2"/>
        <v>MK UPDATECOMPANYPROFILE /SYMBOL:NBTX</v>
      </c>
      <c r="G35" t="str">
        <f t="shared" si="3"/>
        <v>MK UPDATECIKSYMBOL /SYMBOL:NBTX</v>
      </c>
      <c r="I35" t="str">
        <f t="shared" si="4"/>
        <v>MK LOADALLPRICESSYMBOL /SYMBOL:NBTX</v>
      </c>
      <c r="K35" t="str">
        <f t="shared" si="5"/>
        <v>MK LOADFUNDAMENTAL /SYMBOL:NBTX</v>
      </c>
      <c r="M35" t="str">
        <f t="shared" si="6"/>
        <v>MK LOADHISTORICALSYMBOL /SYMBOL:NBTX</v>
      </c>
      <c r="O35" t="str">
        <f t="shared" si="7"/>
        <v>MK GETSECFILINGSSYMBOL /SYMBOL:NBTX</v>
      </c>
    </row>
    <row r="36" spans="1:15">
      <c r="A36" t="s">
        <v>70</v>
      </c>
      <c r="B36" t="s">
        <v>71</v>
      </c>
      <c r="C36" t="str">
        <f t="shared" si="0"/>
        <v>insert IGNORE into securitymaster(symbol,company,cik,sector,industry,security_type)values('ABCL','AbCellera Biologics',null,null,null,'EQUITY');</v>
      </c>
      <c r="D36" t="str">
        <f t="shared" si="1"/>
        <v>ABCL</v>
      </c>
      <c r="E36" t="str">
        <f t="shared" si="2"/>
        <v>MK UPDATECOMPANYPROFILE /SYMBOL:ABCL</v>
      </c>
      <c r="G36" t="str">
        <f t="shared" si="3"/>
        <v>MK UPDATECIKSYMBOL /SYMBOL:ABCL</v>
      </c>
      <c r="I36" t="str">
        <f t="shared" si="4"/>
        <v>MK LOADALLPRICESSYMBOL /SYMBOL:ABCL</v>
      </c>
      <c r="K36" t="str">
        <f t="shared" si="5"/>
        <v>MK LOADFUNDAMENTAL /SYMBOL:ABCL</v>
      </c>
      <c r="M36" t="str">
        <f t="shared" si="6"/>
        <v>MK LOADHISTORICALSYMBOL /SYMBOL:ABCL</v>
      </c>
      <c r="O36" t="str">
        <f t="shared" si="7"/>
        <v>MK GETSECFILINGSSYMBOL /SYMBOL:ABCL</v>
      </c>
    </row>
    <row r="37" spans="1:15">
      <c r="A37" t="s">
        <v>72</v>
      </c>
      <c r="B37" t="s">
        <v>73</v>
      </c>
      <c r="C37" t="str">
        <f t="shared" si="0"/>
        <v>insert IGNORE into securitymaster(symbol,company,cik,sector,industry,security_type)values('CERT','Certara',null,null,null,'EQUITY');</v>
      </c>
      <c r="D37" t="str">
        <f t="shared" si="1"/>
        <v>CERT</v>
      </c>
      <c r="E37" t="str">
        <f t="shared" si="2"/>
        <v>MK UPDATECOMPANYPROFILE /SYMBOL:CERT</v>
      </c>
      <c r="G37" t="str">
        <f t="shared" si="3"/>
        <v>MK UPDATECIKSYMBOL /SYMBOL:CERT</v>
      </c>
      <c r="I37" t="str">
        <f t="shared" si="4"/>
        <v>MK LOADALLPRICESSYMBOL /SYMBOL:CERT</v>
      </c>
      <c r="K37" t="str">
        <f t="shared" si="5"/>
        <v>MK LOADFUNDAMENTAL /SYMBOL:CERT</v>
      </c>
      <c r="M37" t="str">
        <f t="shared" si="6"/>
        <v>MK LOADHISTORICALSYMBOL /SYMBOL:CERT</v>
      </c>
      <c r="O37" t="str">
        <f t="shared" si="7"/>
        <v>MK GETSECFILINGSSYMBOL /SYMBOL:CERT</v>
      </c>
    </row>
    <row r="38" spans="1:15">
      <c r="A38" t="s">
        <v>74</v>
      </c>
      <c r="B38" t="s">
        <v>75</v>
      </c>
      <c r="C38" t="str">
        <f t="shared" si="0"/>
        <v>insert IGNORE into securitymaster(symbol,company,cik,sector,industry,security_type)values('FDMT','4D Molecular Therapeutics',null,null,null,'EQUITY');</v>
      </c>
      <c r="D38" t="str">
        <f t="shared" si="1"/>
        <v>FDMT</v>
      </c>
      <c r="E38" t="str">
        <f t="shared" si="2"/>
        <v>MK UPDATECOMPANYPROFILE /SYMBOL:FDMT</v>
      </c>
      <c r="G38" t="str">
        <f t="shared" si="3"/>
        <v>MK UPDATECIKSYMBOL /SYMBOL:FDMT</v>
      </c>
      <c r="I38" t="str">
        <f t="shared" si="4"/>
        <v>MK LOADALLPRICESSYMBOL /SYMBOL:FDMT</v>
      </c>
      <c r="K38" t="str">
        <f t="shared" si="5"/>
        <v>MK LOADFUNDAMENTAL /SYMBOL:FDMT</v>
      </c>
      <c r="M38" t="str">
        <f t="shared" si="6"/>
        <v>MK LOADHISTORICALSYMBOL /SYMBOL:FDMT</v>
      </c>
      <c r="O38" t="str">
        <f t="shared" si="7"/>
        <v>MK GETSECFILINGSSYMBOL /SYMBOL:FDMT</v>
      </c>
    </row>
    <row r="39" spans="1:15">
      <c r="A39" t="s">
        <v>76</v>
      </c>
      <c r="B39" t="s">
        <v>77</v>
      </c>
      <c r="C39" t="str">
        <f t="shared" si="0"/>
        <v>insert IGNORE into securitymaster(symbol,company,cik,sector,industry,security_type)values('CBAH','CBRE Acquisition',null,null,null,'EQUITY');</v>
      </c>
      <c r="D39" t="str">
        <f t="shared" si="1"/>
        <v>CBAH</v>
      </c>
      <c r="E39" t="str">
        <f t="shared" si="2"/>
        <v>MK UPDATECOMPANYPROFILE /SYMBOL:CBAH</v>
      </c>
      <c r="G39" t="str">
        <f t="shared" si="3"/>
        <v>MK UPDATECIKSYMBOL /SYMBOL:CBAH</v>
      </c>
      <c r="I39" t="str">
        <f t="shared" si="4"/>
        <v>MK LOADALLPRICESSYMBOL /SYMBOL:CBAH</v>
      </c>
      <c r="K39" t="str">
        <f t="shared" si="5"/>
        <v>MK LOADFUNDAMENTAL /SYMBOL:CBAH</v>
      </c>
      <c r="M39" t="str">
        <f t="shared" si="6"/>
        <v>MK LOADHISTORICALSYMBOL /SYMBOL:CBAH</v>
      </c>
      <c r="O39" t="str">
        <f t="shared" si="7"/>
        <v>MK GETSECFILINGSSYMBOL /SYMBOL:CBAH</v>
      </c>
    </row>
    <row r="40" spans="1:15">
      <c r="A40" t="s">
        <v>78</v>
      </c>
      <c r="B40" t="s">
        <v>79</v>
      </c>
      <c r="C40" t="str">
        <f t="shared" si="0"/>
        <v>insert IGNORE into securitymaster(symbol,company,cik,sector,industry,security_type)values('VVOS','Vivos Therapeutics',null,null,null,'EQUITY');</v>
      </c>
      <c r="D40" t="str">
        <f t="shared" si="1"/>
        <v>VVOS</v>
      </c>
      <c r="E40" t="str">
        <f t="shared" si="2"/>
        <v>MK UPDATECOMPANYPROFILE /SYMBOL:VVOS</v>
      </c>
      <c r="G40" t="str">
        <f t="shared" si="3"/>
        <v>MK UPDATECIKSYMBOL /SYMBOL:VVOS</v>
      </c>
      <c r="I40" t="str">
        <f t="shared" si="4"/>
        <v>MK LOADALLPRICESSYMBOL /SYMBOL:VVOS</v>
      </c>
      <c r="K40" t="str">
        <f t="shared" si="5"/>
        <v>MK LOADFUNDAMENTAL /SYMBOL:VVOS</v>
      </c>
      <c r="M40" t="str">
        <f t="shared" si="6"/>
        <v>MK LOADHISTORICALSYMBOL /SYMBOL:VVOS</v>
      </c>
      <c r="O40" t="str">
        <f t="shared" si="7"/>
        <v>MK GETSECFILINGSSYMBOL /SYMBOL:VVOS</v>
      </c>
    </row>
    <row r="41" spans="1:15">
      <c r="A41" t="s">
        <v>80</v>
      </c>
      <c r="B41" t="s">
        <v>81</v>
      </c>
      <c r="C41" t="str">
        <f t="shared" si="0"/>
        <v>insert IGNORE into securitymaster(symbol,company,cik,sector,industry,security_type)values('TVAC','Thayer Ventures Acquisition',null,null,null,'EQUITY');</v>
      </c>
      <c r="D41" t="str">
        <f t="shared" si="1"/>
        <v>TVAC</v>
      </c>
      <c r="E41" t="str">
        <f t="shared" si="2"/>
        <v>MK UPDATECOMPANYPROFILE /SYMBOL:TVAC</v>
      </c>
      <c r="G41" t="str">
        <f t="shared" si="3"/>
        <v>MK UPDATECIKSYMBOL /SYMBOL:TVAC</v>
      </c>
      <c r="I41" t="str">
        <f t="shared" si="4"/>
        <v>MK LOADALLPRICESSYMBOL /SYMBOL:TVAC</v>
      </c>
      <c r="K41" t="str">
        <f t="shared" si="5"/>
        <v>MK LOADFUNDAMENTAL /SYMBOL:TVAC</v>
      </c>
      <c r="M41" t="str">
        <f t="shared" si="6"/>
        <v>MK LOADHISTORICALSYMBOL /SYMBOL:TVAC</v>
      </c>
      <c r="O41" t="str">
        <f t="shared" si="7"/>
        <v>MK GETSECFILINGSSYMBOL /SYMBOL:TVAC</v>
      </c>
    </row>
    <row r="42" spans="1:15">
      <c r="A42" t="s">
        <v>82</v>
      </c>
      <c r="B42" t="s">
        <v>83</v>
      </c>
      <c r="C42" t="str">
        <f t="shared" si="0"/>
        <v>insert IGNORE into securitymaster(symbol,company,cik,sector,industry,security_type)values('GHVI','Gores Holdings VI',null,null,null,'EQUITY');</v>
      </c>
      <c r="D42" t="str">
        <f t="shared" si="1"/>
        <v>GHVI</v>
      </c>
      <c r="E42" t="str">
        <f t="shared" si="2"/>
        <v>MK UPDATECOMPANYPROFILE /SYMBOL:GHVI</v>
      </c>
      <c r="G42" t="str">
        <f t="shared" si="3"/>
        <v>MK UPDATECIKSYMBOL /SYMBOL:GHVI</v>
      </c>
      <c r="I42" t="str">
        <f t="shared" si="4"/>
        <v>MK LOADALLPRICESSYMBOL /SYMBOL:GHVI</v>
      </c>
      <c r="K42" t="str">
        <f t="shared" si="5"/>
        <v>MK LOADFUNDAMENTAL /SYMBOL:GHVI</v>
      </c>
      <c r="M42" t="str">
        <f t="shared" si="6"/>
        <v>MK LOADHISTORICALSYMBOL /SYMBOL:GHVI</v>
      </c>
      <c r="O42" t="str">
        <f t="shared" si="7"/>
        <v>MK GETSECFILINGSSYMBOL /SYMBOL:GHVI</v>
      </c>
    </row>
    <row r="43" spans="1:15">
      <c r="A43" t="s">
        <v>84</v>
      </c>
      <c r="B43" t="s">
        <v>85</v>
      </c>
      <c r="C43" t="str">
        <f t="shared" si="0"/>
        <v>insert IGNORE into securitymaster(symbol,company,cik,sector,industry,security_type)values('EDTX','EdtechX Holdings Acquisition II',null,null,null,'EQUITY');</v>
      </c>
      <c r="D43" t="str">
        <f t="shared" si="1"/>
        <v>EDTX</v>
      </c>
      <c r="E43" t="str">
        <f t="shared" si="2"/>
        <v>MK UPDATECOMPANYPROFILE /SYMBOL:EDTX</v>
      </c>
      <c r="G43" t="str">
        <f t="shared" si="3"/>
        <v>MK UPDATECIKSYMBOL /SYMBOL:EDTX</v>
      </c>
      <c r="I43" t="str">
        <f t="shared" si="4"/>
        <v>MK LOADALLPRICESSYMBOL /SYMBOL:EDTX</v>
      </c>
      <c r="K43" t="str">
        <f t="shared" si="5"/>
        <v>MK LOADFUNDAMENTAL /SYMBOL:EDTX</v>
      </c>
      <c r="M43" t="str">
        <f t="shared" si="6"/>
        <v>MK LOADHISTORICALSYMBOL /SYMBOL:EDTX</v>
      </c>
      <c r="O43" t="str">
        <f t="shared" si="7"/>
        <v>MK GETSECFILINGSSYMBOL /SYMBOL:EDTX</v>
      </c>
    </row>
    <row r="44" spans="1:15">
      <c r="A44" t="s">
        <v>86</v>
      </c>
      <c r="B44" t="s">
        <v>87</v>
      </c>
      <c r="C44" t="str">
        <f t="shared" si="0"/>
        <v>insert IGNORE into securitymaster(symbol,company,cik,sector,industry,security_type)values('DWIN','Delwinds Insurance Acquisition',null,null,null,'EQUITY');</v>
      </c>
      <c r="D44" t="str">
        <f t="shared" si="1"/>
        <v>DWIN</v>
      </c>
      <c r="E44" t="str">
        <f t="shared" si="2"/>
        <v>MK UPDATECOMPANYPROFILE /SYMBOL:DWIN</v>
      </c>
      <c r="G44" t="str">
        <f t="shared" si="3"/>
        <v>MK UPDATECIKSYMBOL /SYMBOL:DWIN</v>
      </c>
      <c r="I44" t="str">
        <f t="shared" si="4"/>
        <v>MK LOADALLPRICESSYMBOL /SYMBOL:DWIN</v>
      </c>
      <c r="K44" t="str">
        <f t="shared" si="5"/>
        <v>MK LOADFUNDAMENTAL /SYMBOL:DWIN</v>
      </c>
      <c r="M44" t="str">
        <f t="shared" si="6"/>
        <v>MK LOADHISTORICALSYMBOL /SYMBOL:DWIN</v>
      </c>
      <c r="O44" t="str">
        <f t="shared" si="7"/>
        <v>MK GETSECFILINGSSYMBOL /SYMBOL:DWIN</v>
      </c>
    </row>
    <row r="45" spans="1:15">
      <c r="A45" t="s">
        <v>88</v>
      </c>
      <c r="B45" t="s">
        <v>89</v>
      </c>
      <c r="C45" t="str">
        <f t="shared" si="0"/>
        <v>insert IGNORE into securitymaster(symbol,company,cik,sector,industry,security_type)values('ABNB','Airbnb',null,null,null,'EQUITY');</v>
      </c>
      <c r="D45" t="str">
        <f t="shared" si="1"/>
        <v>ABNB</v>
      </c>
      <c r="E45" t="str">
        <f t="shared" si="2"/>
        <v>MK UPDATECOMPANYPROFILE /SYMBOL:ABNB</v>
      </c>
      <c r="G45" t="str">
        <f t="shared" si="3"/>
        <v>MK UPDATECIKSYMBOL /SYMBOL:ABNB</v>
      </c>
      <c r="I45" t="str">
        <f t="shared" si="4"/>
        <v>MK LOADALLPRICESSYMBOL /SYMBOL:ABNB</v>
      </c>
      <c r="K45" t="str">
        <f t="shared" si="5"/>
        <v>MK LOADFUNDAMENTAL /SYMBOL:ABNB</v>
      </c>
      <c r="M45" t="str">
        <f t="shared" si="6"/>
        <v>MK LOADHISTORICALSYMBOL /SYMBOL:ABNB</v>
      </c>
      <c r="O45" t="str">
        <f t="shared" si="7"/>
        <v>MK GETSECFILINGSSYMBOL /SYMBOL:ABNB</v>
      </c>
    </row>
    <row r="46" spans="1:15">
      <c r="A46" t="s">
        <v>90</v>
      </c>
      <c r="B46" t="s">
        <v>91</v>
      </c>
      <c r="C46" t="str">
        <f t="shared" si="0"/>
        <v>insert IGNORE into securitymaster(symbol,company,cik,sector,industry,security_type)values('HYFM','Hydrofarm',null,null,null,'EQUITY');</v>
      </c>
      <c r="D46" t="str">
        <f t="shared" si="1"/>
        <v>HYFM</v>
      </c>
      <c r="E46" t="str">
        <f t="shared" si="2"/>
        <v>MK UPDATECOMPANYPROFILE /SYMBOL:HYFM</v>
      </c>
      <c r="G46" t="str">
        <f t="shared" si="3"/>
        <v>MK UPDATECIKSYMBOL /SYMBOL:HYFM</v>
      </c>
      <c r="I46" t="str">
        <f t="shared" si="4"/>
        <v>MK LOADALLPRICESSYMBOL /SYMBOL:HYFM</v>
      </c>
      <c r="K46" t="str">
        <f t="shared" si="5"/>
        <v>MK LOADFUNDAMENTAL /SYMBOL:HYFM</v>
      </c>
      <c r="M46" t="str">
        <f t="shared" si="6"/>
        <v>MK LOADHISTORICALSYMBOL /SYMBOL:HYFM</v>
      </c>
      <c r="O46" t="str">
        <f t="shared" si="7"/>
        <v>MK GETSECFILINGSSYMBOL /SYMBOL:HYFM</v>
      </c>
    </row>
    <row r="47" spans="1:15">
      <c r="A47" t="s">
        <v>92</v>
      </c>
      <c r="B47" t="s">
        <v>93</v>
      </c>
      <c r="C47" t="str">
        <f t="shared" si="0"/>
        <v>insert IGNORE into securitymaster(symbol,company,cik,sector,industry,security_type)values('PCPC','Periphas Capital Partnering',null,null,null,'EQUITY');</v>
      </c>
      <c r="D47" t="str">
        <f t="shared" si="1"/>
        <v>PCPC</v>
      </c>
      <c r="E47" t="str">
        <f t="shared" si="2"/>
        <v>MK UPDATECOMPANYPROFILE /SYMBOL:PCPC</v>
      </c>
      <c r="G47" t="str">
        <f t="shared" si="3"/>
        <v>MK UPDATECIKSYMBOL /SYMBOL:PCPC</v>
      </c>
      <c r="I47" t="str">
        <f t="shared" si="4"/>
        <v>MK LOADALLPRICESSYMBOL /SYMBOL:PCPC</v>
      </c>
      <c r="K47" t="str">
        <f t="shared" si="5"/>
        <v>MK LOADFUNDAMENTAL /SYMBOL:PCPC</v>
      </c>
      <c r="M47" t="str">
        <f t="shared" si="6"/>
        <v>MK LOADHISTORICALSYMBOL /SYMBOL:PCPC</v>
      </c>
      <c r="O47" t="str">
        <f t="shared" si="7"/>
        <v>MK GETSECFILINGSSYMBOL /SYMBOL:PCPC</v>
      </c>
    </row>
    <row r="48" spans="1:15">
      <c r="A48" t="s">
        <v>94</v>
      </c>
      <c r="B48" t="s">
        <v>95</v>
      </c>
      <c r="C48" t="str">
        <f t="shared" si="0"/>
        <v>insert IGNORE into securitymaster(symbol,company,cik,sector,industry,security_type)values('CTAQ','Carney Technology Acquisition II',null,null,null,'EQUITY');</v>
      </c>
      <c r="D48" t="str">
        <f t="shared" si="1"/>
        <v>CTAQ</v>
      </c>
      <c r="E48" t="str">
        <f t="shared" si="2"/>
        <v>MK UPDATECOMPANYPROFILE /SYMBOL:CTAQ</v>
      </c>
      <c r="G48" t="str">
        <f t="shared" si="3"/>
        <v>MK UPDATECIKSYMBOL /SYMBOL:CTAQ</v>
      </c>
      <c r="I48" t="str">
        <f t="shared" si="4"/>
        <v>MK LOADALLPRICESSYMBOL /SYMBOL:CTAQ</v>
      </c>
      <c r="K48" t="str">
        <f t="shared" si="5"/>
        <v>MK LOADFUNDAMENTAL /SYMBOL:CTAQ</v>
      </c>
      <c r="M48" t="str">
        <f t="shared" si="6"/>
        <v>MK LOADHISTORICALSYMBOL /SYMBOL:CTAQ</v>
      </c>
      <c r="O48" t="str">
        <f t="shared" si="7"/>
        <v>MK GETSECFILINGSSYMBOL /SYMBOL:CTAQ</v>
      </c>
    </row>
    <row r="49" spans="1:15">
      <c r="A49" t="s">
        <v>96</v>
      </c>
      <c r="B49" t="s">
        <v>97</v>
      </c>
      <c r="C49" t="str">
        <f t="shared" si="0"/>
        <v>insert IGNORE into securitymaster(symbol,company,cik,sector,industry,security_type)values('RMGB','RMG Acquisition II',null,null,null,'EQUITY');</v>
      </c>
      <c r="D49" t="str">
        <f t="shared" si="1"/>
        <v>RMGB</v>
      </c>
      <c r="E49" t="str">
        <f t="shared" si="2"/>
        <v>MK UPDATECOMPANYPROFILE /SYMBOL:RMGB</v>
      </c>
      <c r="G49" t="str">
        <f t="shared" si="3"/>
        <v>MK UPDATECIKSYMBOL /SYMBOL:RMGB</v>
      </c>
      <c r="I49" t="str">
        <f t="shared" si="4"/>
        <v>MK LOADALLPRICESSYMBOL /SYMBOL:RMGB</v>
      </c>
      <c r="K49" t="str">
        <f t="shared" si="5"/>
        <v>MK LOADFUNDAMENTAL /SYMBOL:RMGB</v>
      </c>
      <c r="M49" t="str">
        <f t="shared" si="6"/>
        <v>MK LOADHISTORICALSYMBOL /SYMBOL:RMGB</v>
      </c>
      <c r="O49" t="str">
        <f t="shared" si="7"/>
        <v>MK GETSECFILINGSSYMBOL /SYMBOL:RMGB</v>
      </c>
    </row>
    <row r="50" spans="1:15">
      <c r="A50" t="s">
        <v>98</v>
      </c>
      <c r="B50" t="s">
        <v>99</v>
      </c>
      <c r="C50" t="str">
        <f t="shared" si="0"/>
        <v>insert IGNORE into securitymaster(symbol,company,cik,sector,industry,security_type)values('FLAC','Frazier Lifesciences Acquisition',null,null,null,'EQUITY');</v>
      </c>
      <c r="D50" t="str">
        <f t="shared" si="1"/>
        <v>FLAC</v>
      </c>
      <c r="E50" t="str">
        <f t="shared" si="2"/>
        <v>MK UPDATECOMPANYPROFILE /SYMBOL:FLAC</v>
      </c>
      <c r="G50" t="str">
        <f t="shared" si="3"/>
        <v>MK UPDATECIKSYMBOL /SYMBOL:FLAC</v>
      </c>
      <c r="I50" t="str">
        <f t="shared" si="4"/>
        <v>MK LOADALLPRICESSYMBOL /SYMBOL:FLAC</v>
      </c>
      <c r="K50" t="str">
        <f t="shared" si="5"/>
        <v>MK LOADFUNDAMENTAL /SYMBOL:FLAC</v>
      </c>
      <c r="M50" t="str">
        <f t="shared" si="6"/>
        <v>MK LOADHISTORICALSYMBOL /SYMBOL:FLAC</v>
      </c>
      <c r="O50" t="str">
        <f t="shared" si="7"/>
        <v>MK GETSECFILINGSSYMBOL /SYMBOL:FLAC</v>
      </c>
    </row>
    <row r="51" spans="1:15">
      <c r="A51" t="s">
        <v>100</v>
      </c>
      <c r="B51" t="s">
        <v>101</v>
      </c>
      <c r="C51" t="str">
        <f t="shared" si="0"/>
        <v>insert IGNORE into securitymaster(symbol,company,cik,sector,industry,security_type)values('NEBC','Nebula Caravel Acquisition',null,null,null,'EQUITY');</v>
      </c>
      <c r="D51" t="str">
        <f t="shared" si="1"/>
        <v>NEBC</v>
      </c>
      <c r="E51" t="str">
        <f t="shared" si="2"/>
        <v>MK UPDATECOMPANYPROFILE /SYMBOL:NEBC</v>
      </c>
      <c r="G51" t="str">
        <f t="shared" si="3"/>
        <v>MK UPDATECIKSYMBOL /SYMBOL:NEBC</v>
      </c>
      <c r="I51" t="str">
        <f t="shared" si="4"/>
        <v>MK LOADALLPRICESSYMBOL /SYMBOL:NEBC</v>
      </c>
      <c r="K51" t="str">
        <f t="shared" si="5"/>
        <v>MK LOADFUNDAMENTAL /SYMBOL:NEBC</v>
      </c>
      <c r="M51" t="str">
        <f t="shared" si="6"/>
        <v>MK LOADHISTORICALSYMBOL /SYMBOL:NEBC</v>
      </c>
      <c r="O51" t="str">
        <f t="shared" si="7"/>
        <v>MK GETSECFILINGSSYMBOL /SYMBOL:NEBC</v>
      </c>
    </row>
    <row r="52" spans="1:15">
      <c r="A52" t="s">
        <v>102</v>
      </c>
      <c r="B52" t="s">
        <v>103</v>
      </c>
      <c r="C52" t="str">
        <f t="shared" si="0"/>
        <v>insert IGNORE into securitymaster(symbol,company,cik,sector,industry,security_type)values('HMCO','HumanCo Acquisition',null,null,null,'EQUITY');</v>
      </c>
      <c r="D52" t="str">
        <f t="shared" si="1"/>
        <v>HMCO</v>
      </c>
      <c r="E52" t="str">
        <f t="shared" si="2"/>
        <v>MK UPDATECOMPANYPROFILE /SYMBOL:HMCO</v>
      </c>
      <c r="G52" t="str">
        <f t="shared" si="3"/>
        <v>MK UPDATECIKSYMBOL /SYMBOL:HMCO</v>
      </c>
      <c r="I52" t="str">
        <f t="shared" si="4"/>
        <v>MK LOADALLPRICESSYMBOL /SYMBOL:HMCO</v>
      </c>
      <c r="K52" t="str">
        <f t="shared" si="5"/>
        <v>MK LOADFUNDAMENTAL /SYMBOL:HMCO</v>
      </c>
      <c r="M52" t="str">
        <f t="shared" si="6"/>
        <v>MK LOADHISTORICALSYMBOL /SYMBOL:HMCO</v>
      </c>
      <c r="O52" t="str">
        <f t="shared" si="7"/>
        <v>MK GETSECFILINGSSYMBOL /SYMBOL:HMCO</v>
      </c>
    </row>
    <row r="53" spans="1:15">
      <c r="A53" t="s">
        <v>104</v>
      </c>
      <c r="B53" t="s">
        <v>105</v>
      </c>
      <c r="C53" t="str">
        <f t="shared" si="0"/>
        <v>insert IGNORE into securitymaster(symbol,company,cik,sector,industry,security_type)values('AI','C3.ai',null,null,null,'EQUITY');</v>
      </c>
      <c r="D53" t="str">
        <f t="shared" si="1"/>
        <v>AI</v>
      </c>
      <c r="E53" t="str">
        <f t="shared" si="2"/>
        <v>MK UPDATECOMPANYPROFILE /SYMBOL:AI</v>
      </c>
      <c r="G53" t="str">
        <f t="shared" si="3"/>
        <v>MK UPDATECIKSYMBOL /SYMBOL:AI</v>
      </c>
      <c r="I53" t="str">
        <f t="shared" si="4"/>
        <v>MK LOADALLPRICESSYMBOL /SYMBOL:AI</v>
      </c>
      <c r="K53" t="str">
        <f t="shared" si="5"/>
        <v>MK LOADFUNDAMENTAL /SYMBOL:AI</v>
      </c>
      <c r="M53" t="str">
        <f t="shared" si="6"/>
        <v>MK LOADHISTORICALSYMBOL /SYMBOL:AI</v>
      </c>
      <c r="O53" t="str">
        <f t="shared" si="7"/>
        <v>MK GETSECFILINGSSYMBOL /SYMBOL:AI</v>
      </c>
    </row>
    <row r="54" spans="1:15">
      <c r="A54" t="s">
        <v>106</v>
      </c>
      <c r="B54" t="s">
        <v>107</v>
      </c>
      <c r="C54" t="str">
        <f t="shared" si="0"/>
        <v>insert IGNORE into securitymaster(symbol,company,cik,sector,industry,security_type)values('PUBM','PubMatic',null,null,null,'EQUITY');</v>
      </c>
      <c r="D54" t="str">
        <f t="shared" si="1"/>
        <v>PUBM</v>
      </c>
      <c r="E54" t="str">
        <f t="shared" si="2"/>
        <v>MK UPDATECOMPANYPROFILE /SYMBOL:PUBM</v>
      </c>
      <c r="G54" t="str">
        <f t="shared" si="3"/>
        <v>MK UPDATECIKSYMBOL /SYMBOL:PUBM</v>
      </c>
      <c r="I54" t="str">
        <f t="shared" si="4"/>
        <v>MK LOADALLPRICESSYMBOL /SYMBOL:PUBM</v>
      </c>
      <c r="K54" t="str">
        <f t="shared" si="5"/>
        <v>MK LOADFUNDAMENTAL /SYMBOL:PUBM</v>
      </c>
      <c r="M54" t="str">
        <f t="shared" si="6"/>
        <v>MK LOADHISTORICALSYMBOL /SYMBOL:PUBM</v>
      </c>
      <c r="O54" t="str">
        <f t="shared" si="7"/>
        <v>MK GETSECFILINGSSYMBOL /SYMBOL:PUBM</v>
      </c>
    </row>
    <row r="55" spans="1:15">
      <c r="A55" t="s">
        <v>108</v>
      </c>
      <c r="B55" t="s">
        <v>109</v>
      </c>
      <c r="C55" t="str">
        <f t="shared" si="0"/>
        <v>insert IGNORE into securitymaster(symbol,company,cik,sector,industry,security_type)values('DASH','DoorDash',null,null,null,'EQUITY');</v>
      </c>
      <c r="D55" t="str">
        <f t="shared" si="1"/>
        <v>DASH</v>
      </c>
      <c r="E55" t="str">
        <f t="shared" si="2"/>
        <v>MK UPDATECOMPANYPROFILE /SYMBOL:DASH</v>
      </c>
      <c r="G55" t="str">
        <f t="shared" si="3"/>
        <v>MK UPDATECIKSYMBOL /SYMBOL:DASH</v>
      </c>
      <c r="I55" t="str">
        <f t="shared" si="4"/>
        <v>MK LOADALLPRICESSYMBOL /SYMBOL:DASH</v>
      </c>
      <c r="K55" t="str">
        <f t="shared" si="5"/>
        <v>MK LOADFUNDAMENTAL /SYMBOL:DASH</v>
      </c>
      <c r="M55" t="str">
        <f t="shared" si="6"/>
        <v>MK LOADHISTORICALSYMBOL /SYMBOL:DASH</v>
      </c>
      <c r="O55" t="str">
        <f t="shared" si="7"/>
        <v>MK GETSECFILINGSSYMBOL /SYMBOL:DASH</v>
      </c>
    </row>
    <row r="56" spans="1:15">
      <c r="A56" t="s">
        <v>110</v>
      </c>
      <c r="B56" t="s">
        <v>111</v>
      </c>
      <c r="C56" t="str">
        <f t="shared" si="0"/>
        <v>insert IGNORE into securitymaster(symbol,company,cik,sector,industry,security_type)values('ALTU','Altitude Acquisition',null,null,null,'EQUITY');</v>
      </c>
      <c r="D56" t="str">
        <f t="shared" si="1"/>
        <v>ALTU</v>
      </c>
      <c r="E56" t="str">
        <f t="shared" si="2"/>
        <v>MK UPDATECOMPANYPROFILE /SYMBOL:ALTU</v>
      </c>
      <c r="G56" t="str">
        <f t="shared" si="3"/>
        <v>MK UPDATECIKSYMBOL /SYMBOL:ALTU</v>
      </c>
      <c r="I56" t="str">
        <f t="shared" si="4"/>
        <v>MK LOADALLPRICESSYMBOL /SYMBOL:ALTU</v>
      </c>
      <c r="K56" t="str">
        <f t="shared" si="5"/>
        <v>MK LOADFUNDAMENTAL /SYMBOL:ALTU</v>
      </c>
      <c r="M56" t="str">
        <f t="shared" si="6"/>
        <v>MK LOADHISTORICALSYMBOL /SYMBOL:ALTU</v>
      </c>
      <c r="O56" t="str">
        <f t="shared" si="7"/>
        <v>MK GETSECFILINGSSYMBOL /SYMBOL:ALTU</v>
      </c>
    </row>
    <row r="57" spans="1:15">
      <c r="A57" t="s">
        <v>112</v>
      </c>
      <c r="B57" t="s">
        <v>113</v>
      </c>
      <c r="C57" t="str">
        <f t="shared" si="0"/>
        <v>insert IGNORE into securitymaster(symbol,company,cik,sector,industry,security_type)values('RAAC','Revolution Acceleration Acquisition',null,null,null,'EQUITY');</v>
      </c>
      <c r="D57" t="str">
        <f t="shared" si="1"/>
        <v>RAAC</v>
      </c>
      <c r="E57" t="str">
        <f t="shared" si="2"/>
        <v>MK UPDATECOMPANYPROFILE /SYMBOL:RAAC</v>
      </c>
      <c r="G57" t="str">
        <f t="shared" si="3"/>
        <v>MK UPDATECIKSYMBOL /SYMBOL:RAAC</v>
      </c>
      <c r="I57" t="str">
        <f t="shared" si="4"/>
        <v>MK LOADALLPRICESSYMBOL /SYMBOL:RAAC</v>
      </c>
      <c r="K57" t="str">
        <f t="shared" si="5"/>
        <v>MK LOADFUNDAMENTAL /SYMBOL:RAAC</v>
      </c>
      <c r="M57" t="str">
        <f t="shared" si="6"/>
        <v>MK LOADHISTORICALSYMBOL /SYMBOL:RAAC</v>
      </c>
      <c r="O57" t="str">
        <f t="shared" si="7"/>
        <v>MK GETSECFILINGSSYMBOL /SYMBOL:RAAC</v>
      </c>
    </row>
    <row r="58" spans="1:15">
      <c r="A58" t="s">
        <v>114</v>
      </c>
      <c r="B58" t="s">
        <v>115</v>
      </c>
      <c r="C58" t="str">
        <f t="shared" si="0"/>
        <v>insert IGNORE into securitymaster(symbol,company,cik,sector,industry,security_type)values('DDMX','DD3 Acquisition II',null,null,null,'EQUITY');</v>
      </c>
      <c r="D58" t="str">
        <f t="shared" si="1"/>
        <v>DDMX</v>
      </c>
      <c r="E58" t="str">
        <f t="shared" si="2"/>
        <v>MK UPDATECOMPANYPROFILE /SYMBOL:DDMX</v>
      </c>
      <c r="G58" t="str">
        <f t="shared" si="3"/>
        <v>MK UPDATECIKSYMBOL /SYMBOL:DDMX</v>
      </c>
      <c r="I58" t="str">
        <f t="shared" si="4"/>
        <v>MK LOADALLPRICESSYMBOL /SYMBOL:DDMX</v>
      </c>
      <c r="K58" t="str">
        <f t="shared" si="5"/>
        <v>MK LOADFUNDAMENTAL /SYMBOL:DDMX</v>
      </c>
      <c r="M58" t="str">
        <f t="shared" si="6"/>
        <v>MK LOADHISTORICALSYMBOL /SYMBOL:DDMX</v>
      </c>
      <c r="O58" t="str">
        <f t="shared" si="7"/>
        <v>MK GETSECFILINGSSYMBOL /SYMBOL:DDMX</v>
      </c>
    </row>
    <row r="59" spans="1:15">
      <c r="A59" t="s">
        <v>116</v>
      </c>
      <c r="B59" t="s">
        <v>117</v>
      </c>
      <c r="C59" t="str">
        <f t="shared" si="0"/>
        <v>insert IGNORE into securitymaster(symbol,company,cik,sector,industry,security_type)values('CND','Concord Acquisition',null,null,null,'EQUITY');</v>
      </c>
      <c r="D59" t="str">
        <f t="shared" si="1"/>
        <v>CND</v>
      </c>
      <c r="E59" t="str">
        <f t="shared" si="2"/>
        <v>MK UPDATECOMPANYPROFILE /SYMBOL:CND</v>
      </c>
      <c r="G59" t="str">
        <f t="shared" si="3"/>
        <v>MK UPDATECIKSYMBOL /SYMBOL:CND</v>
      </c>
      <c r="I59" t="str">
        <f t="shared" si="4"/>
        <v>MK LOADALLPRICESSYMBOL /SYMBOL:CND</v>
      </c>
      <c r="K59" t="str">
        <f t="shared" si="5"/>
        <v>MK LOADFUNDAMENTAL /SYMBOL:CND</v>
      </c>
      <c r="M59" t="str">
        <f t="shared" si="6"/>
        <v>MK LOADHISTORICALSYMBOL /SYMBOL:CND</v>
      </c>
      <c r="O59" t="str">
        <f t="shared" si="7"/>
        <v>MK GETSECFILINGSSYMBOL /SYMBOL:CND</v>
      </c>
    </row>
    <row r="60" spans="1:15">
      <c r="A60" t="s">
        <v>118</v>
      </c>
      <c r="B60" t="s">
        <v>119</v>
      </c>
      <c r="C60" t="str">
        <f t="shared" si="0"/>
        <v>insert IGNORE into securitymaster(symbol,company,cik,sector,industry,security_type)values('MUDS','Mudrick Capital Acquisition II',null,null,null,'EQUITY');</v>
      </c>
      <c r="D60" t="str">
        <f t="shared" si="1"/>
        <v>MUDS</v>
      </c>
      <c r="E60" t="str">
        <f t="shared" si="2"/>
        <v>MK UPDATECOMPANYPROFILE /SYMBOL:MUDS</v>
      </c>
      <c r="G60" t="str">
        <f t="shared" si="3"/>
        <v>MK UPDATECIKSYMBOL /SYMBOL:MUDS</v>
      </c>
      <c r="I60" t="str">
        <f t="shared" si="4"/>
        <v>MK LOADALLPRICESSYMBOL /SYMBOL:MUDS</v>
      </c>
      <c r="K60" t="str">
        <f t="shared" si="5"/>
        <v>MK LOADFUNDAMENTAL /SYMBOL:MUDS</v>
      </c>
      <c r="M60" t="str">
        <f t="shared" si="6"/>
        <v>MK LOADHISTORICALSYMBOL /SYMBOL:MUDS</v>
      </c>
      <c r="O60" t="str">
        <f t="shared" si="7"/>
        <v>MK GETSECFILINGSSYMBOL /SYMBOL:MUDS</v>
      </c>
    </row>
    <row r="61" spans="1:15">
      <c r="A61" t="s">
        <v>120</v>
      </c>
      <c r="B61" t="s">
        <v>121</v>
      </c>
      <c r="C61" t="str">
        <f t="shared" si="0"/>
        <v>insert IGNORE into securitymaster(symbol,company,cik,sector,industry,security_type)values('YQ','17 Education &amp; Technology',null,null,null,'EQUITY');</v>
      </c>
      <c r="D61" t="str">
        <f t="shared" si="1"/>
        <v>YQ</v>
      </c>
      <c r="E61" t="str">
        <f t="shared" si="2"/>
        <v>MK UPDATECOMPANYPROFILE /SYMBOL:YQ</v>
      </c>
      <c r="G61" t="str">
        <f t="shared" si="3"/>
        <v>MK UPDATECIKSYMBOL /SYMBOL:YQ</v>
      </c>
      <c r="I61" t="str">
        <f t="shared" si="4"/>
        <v>MK LOADALLPRICESSYMBOL /SYMBOL:YQ</v>
      </c>
      <c r="K61" t="str">
        <f t="shared" si="5"/>
        <v>MK LOADFUNDAMENTAL /SYMBOL:YQ</v>
      </c>
      <c r="M61" t="str">
        <f t="shared" si="6"/>
        <v>MK LOADHISTORICALSYMBOL /SYMBOL:YQ</v>
      </c>
      <c r="O61" t="str">
        <f t="shared" si="7"/>
        <v>MK GETSECFILINGSSYMBOL /SYMBOL:YQ</v>
      </c>
    </row>
    <row r="62" spans="1:15">
      <c r="A62" t="s">
        <v>122</v>
      </c>
      <c r="B62" t="s">
        <v>123</v>
      </c>
      <c r="C62" t="str">
        <f t="shared" si="0"/>
        <v>insert IGNORE into securitymaster(symbol,company,cik,sector,industry,security_type)values('SGTX','Sigilon Therapeutics',null,null,null,'EQUITY');</v>
      </c>
      <c r="D62" t="str">
        <f t="shared" si="1"/>
        <v>SGTX</v>
      </c>
      <c r="E62" t="str">
        <f t="shared" si="2"/>
        <v>MK UPDATECOMPANYPROFILE /SYMBOL:SGTX</v>
      </c>
      <c r="G62" t="str">
        <f t="shared" si="3"/>
        <v>MK UPDATECIKSYMBOL /SYMBOL:SGTX</v>
      </c>
      <c r="I62" t="str">
        <f t="shared" si="4"/>
        <v>MK LOADALLPRICESSYMBOL /SYMBOL:SGTX</v>
      </c>
      <c r="K62" t="str">
        <f t="shared" si="5"/>
        <v>MK LOADFUNDAMENTAL /SYMBOL:SGTX</v>
      </c>
      <c r="M62" t="str">
        <f t="shared" si="6"/>
        <v>MK LOADHISTORICALSYMBOL /SYMBOL:SGTX</v>
      </c>
      <c r="O62" t="str">
        <f t="shared" si="7"/>
        <v>MK GETSECFILINGSSYMBOL /SYMBOL:SGTX</v>
      </c>
    </row>
    <row r="63" spans="1:15">
      <c r="A63" t="s">
        <v>124</v>
      </c>
      <c r="B63" t="s">
        <v>125</v>
      </c>
      <c r="C63" t="str">
        <f t="shared" si="0"/>
        <v>insert IGNORE into securitymaster(symbol,company,cik,sector,industry,security_type)values('SEER','Seer Inc',null,null,null,'EQUITY');</v>
      </c>
      <c r="D63" t="str">
        <f t="shared" si="1"/>
        <v>SEER</v>
      </c>
      <c r="E63" t="str">
        <f t="shared" si="2"/>
        <v>MK UPDATECOMPANYPROFILE /SYMBOL:SEER</v>
      </c>
      <c r="G63" t="str">
        <f t="shared" si="3"/>
        <v>MK UPDATECIKSYMBOL /SYMBOL:SEER</v>
      </c>
      <c r="I63" t="str">
        <f t="shared" si="4"/>
        <v>MK LOADALLPRICESSYMBOL /SYMBOL:SEER</v>
      </c>
      <c r="K63" t="str">
        <f t="shared" si="5"/>
        <v>MK LOADFUNDAMENTAL /SYMBOL:SEER</v>
      </c>
      <c r="M63" t="str">
        <f t="shared" si="6"/>
        <v>MK LOADHISTORICALSYMBOL /SYMBOL:SEER</v>
      </c>
      <c r="O63" t="str">
        <f t="shared" si="7"/>
        <v>MK GETSECFILINGSSYMBOL /SYMBOL:SEER</v>
      </c>
    </row>
    <row r="64" spans="1:15">
      <c r="A64" t="s">
        <v>126</v>
      </c>
      <c r="B64" t="s">
        <v>127</v>
      </c>
      <c r="C64" t="str">
        <f t="shared" si="0"/>
        <v>insert IGNORE into securitymaster(symbol,company,cik,sector,industry,security_type)values('SBTX','Silverback Therapeutics',null,null,null,'EQUITY');</v>
      </c>
      <c r="D64" t="str">
        <f t="shared" si="1"/>
        <v>SBTX</v>
      </c>
      <c r="E64" t="str">
        <f t="shared" si="2"/>
        <v>MK UPDATECOMPANYPROFILE /SYMBOL:SBTX</v>
      </c>
      <c r="G64" t="str">
        <f t="shared" si="3"/>
        <v>MK UPDATECIKSYMBOL /SYMBOL:SBTX</v>
      </c>
      <c r="I64" t="str">
        <f t="shared" si="4"/>
        <v>MK LOADALLPRICESSYMBOL /SYMBOL:SBTX</v>
      </c>
      <c r="K64" t="str">
        <f t="shared" si="5"/>
        <v>MK LOADFUNDAMENTAL /SYMBOL:SBTX</v>
      </c>
      <c r="M64" t="str">
        <f t="shared" si="6"/>
        <v>MK LOADHISTORICALSYMBOL /SYMBOL:SBTX</v>
      </c>
      <c r="O64" t="str">
        <f t="shared" si="7"/>
        <v>MK GETSECFILINGSSYMBOL /SYMBOL:SBTX</v>
      </c>
    </row>
    <row r="65" spans="1:15">
      <c r="A65" t="s">
        <v>128</v>
      </c>
      <c r="B65" t="s">
        <v>129</v>
      </c>
      <c r="C65" t="str">
        <f t="shared" si="0"/>
        <v>insert IGNORE into securitymaster(symbol,company,cik,sector,industry,security_type)values('FTCV','FinTech Acquisition V',null,null,null,'EQUITY');</v>
      </c>
      <c r="D65" t="str">
        <f t="shared" si="1"/>
        <v>FTCV</v>
      </c>
      <c r="E65" t="str">
        <f t="shared" si="2"/>
        <v>MK UPDATECOMPANYPROFILE /SYMBOL:FTCV</v>
      </c>
      <c r="G65" t="str">
        <f t="shared" si="3"/>
        <v>MK UPDATECIKSYMBOL /SYMBOL:FTCV</v>
      </c>
      <c r="I65" t="str">
        <f t="shared" si="4"/>
        <v>MK LOADALLPRICESSYMBOL /SYMBOL:FTCV</v>
      </c>
      <c r="K65" t="str">
        <f t="shared" si="5"/>
        <v>MK LOADFUNDAMENTAL /SYMBOL:FTCV</v>
      </c>
      <c r="M65" t="str">
        <f t="shared" si="6"/>
        <v>MK LOADHISTORICALSYMBOL /SYMBOL:FTCV</v>
      </c>
      <c r="O65" t="str">
        <f t="shared" si="7"/>
        <v>MK GETSECFILINGSSYMBOL /SYMBOL:FTCV</v>
      </c>
    </row>
    <row r="66" spans="1:15">
      <c r="A66" t="s">
        <v>130</v>
      </c>
      <c r="B66" t="s">
        <v>131</v>
      </c>
      <c r="C66" t="str">
        <f t="shared" ref="C66:C129" si="8">"insert IGNORE into securitymaster(symbol,company,cik,sector,industry,security_type)values("&amp;A66&amp;","&amp;B66&amp;","&amp;"null,null,null,'EQUITY');"</f>
        <v>insert IGNORE into securitymaster(symbol,company,cik,sector,industry,security_type)values('PTIC','Proptech Investment II',null,null,null,'EQUITY');</v>
      </c>
      <c r="D66" t="str">
        <f t="shared" ref="D66:D129" si="9">SUBSTITUTE(A66,"'","")</f>
        <v>PTIC</v>
      </c>
      <c r="E66" t="str">
        <f t="shared" ref="E66:E129" si="10">"MK UPDATECOMPANYPROFILE /SYMBOL:"&amp;D66</f>
        <v>MK UPDATECOMPANYPROFILE /SYMBOL:PTIC</v>
      </c>
      <c r="G66" t="str">
        <f t="shared" ref="G66:G129" si="11">"MK UPDATECIKSYMBOL /SYMBOL:"&amp;D66</f>
        <v>MK UPDATECIKSYMBOL /SYMBOL:PTIC</v>
      </c>
      <c r="I66" t="str">
        <f t="shared" ref="I66:I129" si="12">"MK LOADALLPRICESSYMBOL /SYMBOL:"&amp;D66</f>
        <v>MK LOADALLPRICESSYMBOL /SYMBOL:PTIC</v>
      </c>
      <c r="K66" t="str">
        <f t="shared" ref="K66:K129" si="13">"MK LOADFUNDAMENTAL /SYMBOL:"&amp;D66</f>
        <v>MK LOADFUNDAMENTAL /SYMBOL:PTIC</v>
      </c>
      <c r="M66" t="str">
        <f t="shared" ref="M66:M129" si="14">"MK LOADHISTORICALSYMBOL /SYMBOL:"&amp;D66</f>
        <v>MK LOADHISTORICALSYMBOL /SYMBOL:PTIC</v>
      </c>
      <c r="O66" t="str">
        <f t="shared" ref="O66:O129" si="15">"MK GETSECFILINGSSYMBOL /SYMBOL:"&amp;D66</f>
        <v>MK GETSECFILINGSSYMBOL /SYMBOL:PTIC</v>
      </c>
    </row>
    <row r="67" spans="1:15">
      <c r="A67" t="s">
        <v>132</v>
      </c>
      <c r="B67" t="s">
        <v>133</v>
      </c>
      <c r="C67" t="str">
        <f t="shared" si="8"/>
        <v>insert IGNORE into securitymaster(symbol,company,cik,sector,industry,security_type)values('DCBO','Docebo',null,null,null,'EQUITY');</v>
      </c>
      <c r="D67" t="str">
        <f t="shared" si="9"/>
        <v>DCBO</v>
      </c>
      <c r="E67" t="str">
        <f t="shared" si="10"/>
        <v>MK UPDATECOMPANYPROFILE /SYMBOL:DCBO</v>
      </c>
      <c r="G67" t="str">
        <f t="shared" si="11"/>
        <v>MK UPDATECIKSYMBOL /SYMBOL:DCBO</v>
      </c>
      <c r="I67" t="str">
        <f t="shared" si="12"/>
        <v>MK LOADALLPRICESSYMBOL /SYMBOL:DCBO</v>
      </c>
      <c r="K67" t="str">
        <f t="shared" si="13"/>
        <v>MK LOADFUNDAMENTAL /SYMBOL:DCBO</v>
      </c>
      <c r="M67" t="str">
        <f t="shared" si="14"/>
        <v>MK LOADHISTORICALSYMBOL /SYMBOL:DCBO</v>
      </c>
      <c r="O67" t="str">
        <f t="shared" si="15"/>
        <v>MK GETSECFILINGSSYMBOL /SYMBOL:DCBO</v>
      </c>
    </row>
    <row r="68" spans="1:15">
      <c r="A68" t="s">
        <v>134</v>
      </c>
      <c r="B68" t="s">
        <v>135</v>
      </c>
      <c r="C68" t="str">
        <f t="shared" si="8"/>
        <v>insert IGNORE into securitymaster(symbol,company,cik,sector,industry,security_type)values('HTPA','Highland Transcend Partners I',null,null,null,'EQUITY');</v>
      </c>
      <c r="D68" t="str">
        <f t="shared" si="9"/>
        <v>HTPA</v>
      </c>
      <c r="E68" t="str">
        <f t="shared" si="10"/>
        <v>MK UPDATECOMPANYPROFILE /SYMBOL:HTPA</v>
      </c>
      <c r="G68" t="str">
        <f t="shared" si="11"/>
        <v>MK UPDATECIKSYMBOL /SYMBOL:HTPA</v>
      </c>
      <c r="I68" t="str">
        <f t="shared" si="12"/>
        <v>MK LOADALLPRICESSYMBOL /SYMBOL:HTPA</v>
      </c>
      <c r="K68" t="str">
        <f t="shared" si="13"/>
        <v>MK LOADFUNDAMENTAL /SYMBOL:HTPA</v>
      </c>
      <c r="M68" t="str">
        <f t="shared" si="14"/>
        <v>MK LOADHISTORICALSYMBOL /SYMBOL:HTPA</v>
      </c>
      <c r="O68" t="str">
        <f t="shared" si="15"/>
        <v>MK GETSECFILINGSSYMBOL /SYMBOL:HTPA</v>
      </c>
    </row>
    <row r="69" spans="1:15">
      <c r="A69" t="s">
        <v>136</v>
      </c>
      <c r="B69" t="s">
        <v>137</v>
      </c>
      <c r="C69" t="str">
        <f t="shared" si="8"/>
        <v>insert IGNORE into securitymaster(symbol,company,cik,sector,industry,security_type)values('SPFR','Jaws Spitfire Acquisition',null,null,null,'EQUITY');</v>
      </c>
      <c r="D69" t="str">
        <f t="shared" si="9"/>
        <v>SPFR</v>
      </c>
      <c r="E69" t="str">
        <f t="shared" si="10"/>
        <v>MK UPDATECOMPANYPROFILE /SYMBOL:SPFR</v>
      </c>
      <c r="G69" t="str">
        <f t="shared" si="11"/>
        <v>MK UPDATECIKSYMBOL /SYMBOL:SPFR</v>
      </c>
      <c r="I69" t="str">
        <f t="shared" si="12"/>
        <v>MK LOADALLPRICESSYMBOL /SYMBOL:SPFR</v>
      </c>
      <c r="K69" t="str">
        <f t="shared" si="13"/>
        <v>MK LOADFUNDAMENTAL /SYMBOL:SPFR</v>
      </c>
      <c r="M69" t="str">
        <f t="shared" si="14"/>
        <v>MK LOADHISTORICALSYMBOL /SYMBOL:SPFR</v>
      </c>
      <c r="O69" t="str">
        <f t="shared" si="15"/>
        <v>MK GETSECFILINGSSYMBOL /SYMBOL:SPFR</v>
      </c>
    </row>
    <row r="70" spans="1:15">
      <c r="A70" t="s">
        <v>138</v>
      </c>
      <c r="B70" t="s">
        <v>139</v>
      </c>
      <c r="C70" t="str">
        <f t="shared" si="8"/>
        <v>insert IGNORE into securitymaster(symbol,company,cik,sector,industry,security_type)values('FPAC','Far Peak Acquisition',null,null,null,'EQUITY');</v>
      </c>
      <c r="D70" t="str">
        <f t="shared" si="9"/>
        <v>FPAC</v>
      </c>
      <c r="E70" t="str">
        <f t="shared" si="10"/>
        <v>MK UPDATECOMPANYPROFILE /SYMBOL:FPAC</v>
      </c>
      <c r="G70" t="str">
        <f t="shared" si="11"/>
        <v>MK UPDATECIKSYMBOL /SYMBOL:FPAC</v>
      </c>
      <c r="I70" t="str">
        <f t="shared" si="12"/>
        <v>MK LOADALLPRICESSYMBOL /SYMBOL:FPAC</v>
      </c>
      <c r="K70" t="str">
        <f t="shared" si="13"/>
        <v>MK LOADFUNDAMENTAL /SYMBOL:FPAC</v>
      </c>
      <c r="M70" t="str">
        <f t="shared" si="14"/>
        <v>MK LOADHISTORICALSYMBOL /SYMBOL:FPAC</v>
      </c>
      <c r="O70" t="str">
        <f t="shared" si="15"/>
        <v>MK GETSECFILINGSSYMBOL /SYMBOL:FPAC</v>
      </c>
    </row>
    <row r="71" spans="1:15">
      <c r="A71" t="s">
        <v>140</v>
      </c>
      <c r="B71" t="s">
        <v>141</v>
      </c>
      <c r="C71" t="str">
        <f t="shared" si="8"/>
        <v>insert IGNORE into securitymaster(symbol,company,cik,sector,industry,security_type)values('KNTE','Kinnate Biopharma',null,null,null,'EQUITY');</v>
      </c>
      <c r="D71" t="str">
        <f t="shared" si="9"/>
        <v>KNTE</v>
      </c>
      <c r="E71" t="str">
        <f t="shared" si="10"/>
        <v>MK UPDATECOMPANYPROFILE /SYMBOL:KNTE</v>
      </c>
      <c r="G71" t="str">
        <f t="shared" si="11"/>
        <v>MK UPDATECIKSYMBOL /SYMBOL:KNTE</v>
      </c>
      <c r="I71" t="str">
        <f t="shared" si="12"/>
        <v>MK LOADALLPRICESSYMBOL /SYMBOL:KNTE</v>
      </c>
      <c r="K71" t="str">
        <f t="shared" si="13"/>
        <v>MK LOADFUNDAMENTAL /SYMBOL:KNTE</v>
      </c>
      <c r="M71" t="str">
        <f t="shared" si="14"/>
        <v>MK LOADHISTORICALSYMBOL /SYMBOL:KNTE</v>
      </c>
      <c r="O71" t="str">
        <f t="shared" si="15"/>
        <v>MK GETSECFILINGSSYMBOL /SYMBOL:KNTE</v>
      </c>
    </row>
    <row r="72" spans="1:15">
      <c r="A72" t="s">
        <v>142</v>
      </c>
      <c r="B72" t="s">
        <v>143</v>
      </c>
      <c r="C72" t="str">
        <f t="shared" si="8"/>
        <v>insert IGNORE into securitymaster(symbol,company,cik,sector,industry,security_type)values('LOKB','Live Oak Acquisition II',null,null,null,'EQUITY');</v>
      </c>
      <c r="D72" t="str">
        <f t="shared" si="9"/>
        <v>LOKB</v>
      </c>
      <c r="E72" t="str">
        <f t="shared" si="10"/>
        <v>MK UPDATECOMPANYPROFILE /SYMBOL:LOKB</v>
      </c>
      <c r="G72" t="str">
        <f t="shared" si="11"/>
        <v>MK UPDATECIKSYMBOL /SYMBOL:LOKB</v>
      </c>
      <c r="I72" t="str">
        <f t="shared" si="12"/>
        <v>MK LOADALLPRICESSYMBOL /SYMBOL:LOKB</v>
      </c>
      <c r="K72" t="str">
        <f t="shared" si="13"/>
        <v>MK LOADFUNDAMENTAL /SYMBOL:LOKB</v>
      </c>
      <c r="M72" t="str">
        <f t="shared" si="14"/>
        <v>MK LOADHISTORICALSYMBOL /SYMBOL:LOKB</v>
      </c>
      <c r="O72" t="str">
        <f t="shared" si="15"/>
        <v>MK GETSECFILINGSSYMBOL /SYMBOL:LOKB</v>
      </c>
    </row>
    <row r="73" spans="1:15">
      <c r="A73" t="s">
        <v>144</v>
      </c>
      <c r="B73" t="s">
        <v>145</v>
      </c>
      <c r="C73" t="str">
        <f t="shared" si="8"/>
        <v>insert IGNORE into securitymaster(symbol,company,cik,sector,industry,security_type)values('TACA','Trepont Acquisition I',null,null,null,'EQUITY');</v>
      </c>
      <c r="D73" t="str">
        <f t="shared" si="9"/>
        <v>TACA</v>
      </c>
      <c r="E73" t="str">
        <f t="shared" si="10"/>
        <v>MK UPDATECOMPANYPROFILE /SYMBOL:TACA</v>
      </c>
      <c r="G73" t="str">
        <f t="shared" si="11"/>
        <v>MK UPDATECIKSYMBOL /SYMBOL:TACA</v>
      </c>
      <c r="I73" t="str">
        <f t="shared" si="12"/>
        <v>MK LOADALLPRICESSYMBOL /SYMBOL:TACA</v>
      </c>
      <c r="K73" t="str">
        <f t="shared" si="13"/>
        <v>MK LOADFUNDAMENTAL /SYMBOL:TACA</v>
      </c>
      <c r="M73" t="str">
        <f t="shared" si="14"/>
        <v>MK LOADHISTORICALSYMBOL /SYMBOL:TACA</v>
      </c>
      <c r="O73" t="str">
        <f t="shared" si="15"/>
        <v>MK GETSECFILINGSSYMBOL /SYMBOL:TACA</v>
      </c>
    </row>
    <row r="74" spans="1:15">
      <c r="A74" t="s">
        <v>146</v>
      </c>
      <c r="B74" t="s">
        <v>147</v>
      </c>
      <c r="C74" t="str">
        <f t="shared" si="8"/>
        <v>insert IGNORE into securitymaster(symbol,company,cik,sector,industry,security_type)values('RSVA','Rodgers Silicon Valley Acquisition',null,null,null,'EQUITY');</v>
      </c>
      <c r="D74" t="str">
        <f t="shared" si="9"/>
        <v>RSVA</v>
      </c>
      <c r="E74" t="str">
        <f t="shared" si="10"/>
        <v>MK UPDATECOMPANYPROFILE /SYMBOL:RSVA</v>
      </c>
      <c r="G74" t="str">
        <f t="shared" si="11"/>
        <v>MK UPDATECIKSYMBOL /SYMBOL:RSVA</v>
      </c>
      <c r="I74" t="str">
        <f t="shared" si="12"/>
        <v>MK LOADALLPRICESSYMBOL /SYMBOL:RSVA</v>
      </c>
      <c r="K74" t="str">
        <f t="shared" si="13"/>
        <v>MK LOADFUNDAMENTAL /SYMBOL:RSVA</v>
      </c>
      <c r="M74" t="str">
        <f t="shared" si="14"/>
        <v>MK LOADHISTORICALSYMBOL /SYMBOL:RSVA</v>
      </c>
      <c r="O74" t="str">
        <f t="shared" si="15"/>
        <v>MK GETSECFILINGSSYMBOL /SYMBOL:RSVA</v>
      </c>
    </row>
    <row r="75" spans="1:15">
      <c r="A75" t="s">
        <v>148</v>
      </c>
      <c r="B75" t="s">
        <v>149</v>
      </c>
      <c r="C75" t="str">
        <f t="shared" si="8"/>
        <v>insert IGNORE into securitymaster(symbol,company,cik,sector,industry,security_type)values('CAP','Capitol Investment V',null,null,null,'EQUITY');</v>
      </c>
      <c r="D75" t="str">
        <f t="shared" si="9"/>
        <v>CAP</v>
      </c>
      <c r="E75" t="str">
        <f t="shared" si="10"/>
        <v>MK UPDATECOMPANYPROFILE /SYMBOL:CAP</v>
      </c>
      <c r="G75" t="str">
        <f t="shared" si="11"/>
        <v>MK UPDATECIKSYMBOL /SYMBOL:CAP</v>
      </c>
      <c r="I75" t="str">
        <f t="shared" si="12"/>
        <v>MK LOADALLPRICESSYMBOL /SYMBOL:CAP</v>
      </c>
      <c r="K75" t="str">
        <f t="shared" si="13"/>
        <v>MK LOADFUNDAMENTAL /SYMBOL:CAP</v>
      </c>
      <c r="M75" t="str">
        <f t="shared" si="14"/>
        <v>MK LOADHISTORICALSYMBOL /SYMBOL:CAP</v>
      </c>
      <c r="O75" t="str">
        <f t="shared" si="15"/>
        <v>MK GETSECFILINGSSYMBOL /SYMBOL:CAP</v>
      </c>
    </row>
    <row r="76" spans="1:15">
      <c r="A76" t="s">
        <v>150</v>
      </c>
      <c r="B76" t="s">
        <v>151</v>
      </c>
      <c r="C76" t="str">
        <f t="shared" si="8"/>
        <v>insert IGNORE into securitymaster(symbol,company,cik,sector,industry,security_type)values('SGAM','Seaport Global Acquisition',null,null,null,'EQUITY');</v>
      </c>
      <c r="D76" t="str">
        <f t="shared" si="9"/>
        <v>SGAM</v>
      </c>
      <c r="E76" t="str">
        <f t="shared" si="10"/>
        <v>MK UPDATECOMPANYPROFILE /SYMBOL:SGAM</v>
      </c>
      <c r="G76" t="str">
        <f t="shared" si="11"/>
        <v>MK UPDATECIKSYMBOL /SYMBOL:SGAM</v>
      </c>
      <c r="I76" t="str">
        <f t="shared" si="12"/>
        <v>MK LOADALLPRICESSYMBOL /SYMBOL:SGAM</v>
      </c>
      <c r="K76" t="str">
        <f t="shared" si="13"/>
        <v>MK LOADFUNDAMENTAL /SYMBOL:SGAM</v>
      </c>
      <c r="M76" t="str">
        <f t="shared" si="14"/>
        <v>MK LOADHISTORICALSYMBOL /SYMBOL:SGAM</v>
      </c>
      <c r="O76" t="str">
        <f t="shared" si="15"/>
        <v>MK GETSECFILINGSSYMBOL /SYMBOL:SGAM</v>
      </c>
    </row>
    <row r="77" spans="1:15">
      <c r="A77" t="s">
        <v>152</v>
      </c>
      <c r="B77" t="s">
        <v>153</v>
      </c>
      <c r="C77" t="str">
        <f t="shared" si="8"/>
        <v>insert IGNORE into securitymaster(symbol,company,cik,sector,industry,security_type)values('SPRQ','Spartan Acquisition II',null,null,null,'EQUITY');</v>
      </c>
      <c r="D77" t="str">
        <f t="shared" si="9"/>
        <v>SPRQ</v>
      </c>
      <c r="E77" t="str">
        <f t="shared" si="10"/>
        <v>MK UPDATECOMPANYPROFILE /SYMBOL:SPRQ</v>
      </c>
      <c r="G77" t="str">
        <f t="shared" si="11"/>
        <v>MK UPDATECIKSYMBOL /SYMBOL:SPRQ</v>
      </c>
      <c r="I77" t="str">
        <f t="shared" si="12"/>
        <v>MK LOADALLPRICESSYMBOL /SYMBOL:SPRQ</v>
      </c>
      <c r="K77" t="str">
        <f t="shared" si="13"/>
        <v>MK LOADFUNDAMENTAL /SYMBOL:SPRQ</v>
      </c>
      <c r="M77" t="str">
        <f t="shared" si="14"/>
        <v>MK LOADHISTORICALSYMBOL /SYMBOL:SPRQ</v>
      </c>
      <c r="O77" t="str">
        <f t="shared" si="15"/>
        <v>MK GETSECFILINGSSYMBOL /SYMBOL:SPRQ</v>
      </c>
    </row>
    <row r="78" spans="1:15">
      <c r="A78" t="s">
        <v>154</v>
      </c>
      <c r="B78" t="s">
        <v>155</v>
      </c>
      <c r="C78" t="str">
        <f t="shared" si="8"/>
        <v>insert IGNORE into securitymaster(symbol,company,cik,sector,industry,security_type)values('FRX','Forest Road Acquisition',null,null,null,'EQUITY');</v>
      </c>
      <c r="D78" t="str">
        <f t="shared" si="9"/>
        <v>FRX</v>
      </c>
      <c r="E78" t="str">
        <f t="shared" si="10"/>
        <v>MK UPDATECOMPANYPROFILE /SYMBOL:FRX</v>
      </c>
      <c r="G78" t="str">
        <f t="shared" si="11"/>
        <v>MK UPDATECIKSYMBOL /SYMBOL:FRX</v>
      </c>
      <c r="I78" t="str">
        <f t="shared" si="12"/>
        <v>MK LOADALLPRICESSYMBOL /SYMBOL:FRX</v>
      </c>
      <c r="K78" t="str">
        <f t="shared" si="13"/>
        <v>MK LOADFUNDAMENTAL /SYMBOL:FRX</v>
      </c>
      <c r="M78" t="str">
        <f t="shared" si="14"/>
        <v>MK LOADHISTORICALSYMBOL /SYMBOL:FRX</v>
      </c>
      <c r="O78" t="str">
        <f t="shared" si="15"/>
        <v>MK GETSECFILINGSSYMBOL /SYMBOL:FRX</v>
      </c>
    </row>
    <row r="79" spans="1:15">
      <c r="A79" t="s">
        <v>156</v>
      </c>
      <c r="B79" t="s">
        <v>157</v>
      </c>
      <c r="C79" t="str">
        <f t="shared" si="8"/>
        <v>insert IGNORE into securitymaster(symbol,company,cik,sector,industry,security_type)values('OZON','Ozon Holdings',null,null,null,'EQUITY');</v>
      </c>
      <c r="D79" t="str">
        <f t="shared" si="9"/>
        <v>OZON</v>
      </c>
      <c r="E79" t="str">
        <f t="shared" si="10"/>
        <v>MK UPDATECOMPANYPROFILE /SYMBOL:OZON</v>
      </c>
      <c r="G79" t="str">
        <f t="shared" si="11"/>
        <v>MK UPDATECIKSYMBOL /SYMBOL:OZON</v>
      </c>
      <c r="I79" t="str">
        <f t="shared" si="12"/>
        <v>MK LOADALLPRICESSYMBOL /SYMBOL:OZON</v>
      </c>
      <c r="K79" t="str">
        <f t="shared" si="13"/>
        <v>MK LOADFUNDAMENTAL /SYMBOL:OZON</v>
      </c>
      <c r="M79" t="str">
        <f t="shared" si="14"/>
        <v>MK LOADHISTORICALSYMBOL /SYMBOL:OZON</v>
      </c>
      <c r="O79" t="str">
        <f t="shared" si="15"/>
        <v>MK GETSECFILINGSSYMBOL /SYMBOL:OZON</v>
      </c>
    </row>
    <row r="80" spans="1:15">
      <c r="A80" t="s">
        <v>158</v>
      </c>
      <c r="B80" t="s">
        <v>159</v>
      </c>
      <c r="C80" t="str">
        <f t="shared" si="8"/>
        <v>insert IGNORE into securitymaster(symbol,company,cik,sector,industry,security_type)values('TINV','Tiga Acquisition',null,null,null,'EQUITY');</v>
      </c>
      <c r="D80" t="str">
        <f t="shared" si="9"/>
        <v>TINV</v>
      </c>
      <c r="E80" t="str">
        <f t="shared" si="10"/>
        <v>MK UPDATECOMPANYPROFILE /SYMBOL:TINV</v>
      </c>
      <c r="G80" t="str">
        <f t="shared" si="11"/>
        <v>MK UPDATECIKSYMBOL /SYMBOL:TINV</v>
      </c>
      <c r="I80" t="str">
        <f t="shared" si="12"/>
        <v>MK LOADALLPRICESSYMBOL /SYMBOL:TINV</v>
      </c>
      <c r="K80" t="str">
        <f t="shared" si="13"/>
        <v>MK LOADFUNDAMENTAL /SYMBOL:TINV</v>
      </c>
      <c r="M80" t="str">
        <f t="shared" si="14"/>
        <v>MK LOADHISTORICALSYMBOL /SYMBOL:TINV</v>
      </c>
      <c r="O80" t="str">
        <f t="shared" si="15"/>
        <v>MK GETSECFILINGSSYMBOL /SYMBOL:TINV</v>
      </c>
    </row>
    <row r="81" spans="1:15">
      <c r="A81" t="s">
        <v>160</v>
      </c>
      <c r="B81" t="s">
        <v>161</v>
      </c>
      <c r="C81" t="str">
        <f t="shared" si="8"/>
        <v>insert IGNORE into securitymaster(symbol,company,cik,sector,industry,security_type)values('VCVC','10X Capital Venture Acquisition',null,null,null,'EQUITY');</v>
      </c>
      <c r="D81" t="str">
        <f t="shared" si="9"/>
        <v>VCVC</v>
      </c>
      <c r="E81" t="str">
        <f t="shared" si="10"/>
        <v>MK UPDATECOMPANYPROFILE /SYMBOL:VCVC</v>
      </c>
      <c r="G81" t="str">
        <f t="shared" si="11"/>
        <v>MK UPDATECIKSYMBOL /SYMBOL:VCVC</v>
      </c>
      <c r="I81" t="str">
        <f t="shared" si="12"/>
        <v>MK LOADALLPRICESSYMBOL /SYMBOL:VCVC</v>
      </c>
      <c r="K81" t="str">
        <f t="shared" si="13"/>
        <v>MK LOADFUNDAMENTAL /SYMBOL:VCVC</v>
      </c>
      <c r="M81" t="str">
        <f t="shared" si="14"/>
        <v>MK LOADHISTORICALSYMBOL /SYMBOL:VCVC</v>
      </c>
      <c r="O81" t="str">
        <f t="shared" si="15"/>
        <v>MK GETSECFILINGSSYMBOL /SYMBOL:VCVC</v>
      </c>
    </row>
    <row r="82" spans="1:15">
      <c r="A82" t="s">
        <v>162</v>
      </c>
      <c r="B82" t="s">
        <v>163</v>
      </c>
      <c r="C82" t="str">
        <f t="shared" si="8"/>
        <v>insert IGNORE into securitymaster(symbol,company,cik,sector,industry,security_type)values('SV','Spring Valley Acquisition',null,null,null,'EQUITY');</v>
      </c>
      <c r="D82" t="str">
        <f t="shared" si="9"/>
        <v>SV</v>
      </c>
      <c r="E82" t="str">
        <f t="shared" si="10"/>
        <v>MK UPDATECOMPANYPROFILE /SYMBOL:SV</v>
      </c>
      <c r="G82" t="str">
        <f t="shared" si="11"/>
        <v>MK UPDATECIKSYMBOL /SYMBOL:SV</v>
      </c>
      <c r="I82" t="str">
        <f t="shared" si="12"/>
        <v>MK LOADALLPRICESSYMBOL /SYMBOL:SV</v>
      </c>
      <c r="K82" t="str">
        <f t="shared" si="13"/>
        <v>MK LOADFUNDAMENTAL /SYMBOL:SV</v>
      </c>
      <c r="M82" t="str">
        <f t="shared" si="14"/>
        <v>MK LOADHISTORICALSYMBOL /SYMBOL:SV</v>
      </c>
      <c r="O82" t="str">
        <f t="shared" si="15"/>
        <v>MK GETSECFILINGSSYMBOL /SYMBOL:SV</v>
      </c>
    </row>
    <row r="83" spans="1:15">
      <c r="A83" t="s">
        <v>164</v>
      </c>
      <c r="B83" t="s">
        <v>165</v>
      </c>
      <c r="C83" t="str">
        <f t="shared" si="8"/>
        <v>insert IGNORE into securitymaster(symbol,company,cik,sector,industry,security_type)values('GNPK','Genesis Park Acquisition',null,null,null,'EQUITY');</v>
      </c>
      <c r="D83" t="str">
        <f t="shared" si="9"/>
        <v>GNPK</v>
      </c>
      <c r="E83" t="str">
        <f t="shared" si="10"/>
        <v>MK UPDATECOMPANYPROFILE /SYMBOL:GNPK</v>
      </c>
      <c r="G83" t="str">
        <f t="shared" si="11"/>
        <v>MK UPDATECIKSYMBOL /SYMBOL:GNPK</v>
      </c>
      <c r="I83" t="str">
        <f t="shared" si="12"/>
        <v>MK LOADALLPRICESSYMBOL /SYMBOL:GNPK</v>
      </c>
      <c r="K83" t="str">
        <f t="shared" si="13"/>
        <v>MK LOADFUNDAMENTAL /SYMBOL:GNPK</v>
      </c>
      <c r="M83" t="str">
        <f t="shared" si="14"/>
        <v>MK LOADHISTORICALSYMBOL /SYMBOL:GNPK</v>
      </c>
      <c r="O83" t="str">
        <f t="shared" si="15"/>
        <v>MK GETSECFILINGSSYMBOL /SYMBOL:GNPK</v>
      </c>
    </row>
    <row r="84" spans="1:15">
      <c r="A84" t="s">
        <v>166</v>
      </c>
      <c r="B84" t="s">
        <v>167</v>
      </c>
      <c r="C84" t="str">
        <f t="shared" si="8"/>
        <v>insert IGNORE into securitymaster(symbol,company,cik,sector,industry,security_type)values('HFEN','HF Enterprises',null,null,null,'EQUITY');</v>
      </c>
      <c r="D84" t="str">
        <f t="shared" si="9"/>
        <v>HFEN</v>
      </c>
      <c r="E84" t="str">
        <f t="shared" si="10"/>
        <v>MK UPDATECOMPANYPROFILE /SYMBOL:HFEN</v>
      </c>
      <c r="G84" t="str">
        <f t="shared" si="11"/>
        <v>MK UPDATECIKSYMBOL /SYMBOL:HFEN</v>
      </c>
      <c r="I84" t="str">
        <f t="shared" si="12"/>
        <v>MK LOADALLPRICESSYMBOL /SYMBOL:HFEN</v>
      </c>
      <c r="K84" t="str">
        <f t="shared" si="13"/>
        <v>MK LOADFUNDAMENTAL /SYMBOL:HFEN</v>
      </c>
      <c r="M84" t="str">
        <f t="shared" si="14"/>
        <v>MK LOADHISTORICALSYMBOL /SYMBOL:HFEN</v>
      </c>
      <c r="O84" t="str">
        <f t="shared" si="15"/>
        <v>MK GETSECFILINGSSYMBOL /SYMBOL:HFEN</v>
      </c>
    </row>
    <row r="85" spans="1:15">
      <c r="A85" t="s">
        <v>168</v>
      </c>
      <c r="B85" t="s">
        <v>169</v>
      </c>
      <c r="C85" t="str">
        <f t="shared" si="8"/>
        <v>insert IGNORE into securitymaster(symbol,company,cik,sector,industry,security_type)values('VMAR','Vision Marine Technologies',null,null,null,'EQUITY');</v>
      </c>
      <c r="D85" t="str">
        <f t="shared" si="9"/>
        <v>VMAR</v>
      </c>
      <c r="E85" t="str">
        <f t="shared" si="10"/>
        <v>MK UPDATECOMPANYPROFILE /SYMBOL:VMAR</v>
      </c>
      <c r="G85" t="str">
        <f t="shared" si="11"/>
        <v>MK UPDATECIKSYMBOL /SYMBOL:VMAR</v>
      </c>
      <c r="I85" t="str">
        <f t="shared" si="12"/>
        <v>MK LOADALLPRICESSYMBOL /SYMBOL:VMAR</v>
      </c>
      <c r="K85" t="str">
        <f t="shared" si="13"/>
        <v>MK LOADFUNDAMENTAL /SYMBOL:VMAR</v>
      </c>
      <c r="M85" t="str">
        <f t="shared" si="14"/>
        <v>MK LOADHISTORICALSYMBOL /SYMBOL:VMAR</v>
      </c>
      <c r="O85" t="str">
        <f t="shared" si="15"/>
        <v>MK GETSECFILINGSSYMBOL /SYMBOL:VMAR</v>
      </c>
    </row>
    <row r="86" spans="1:15">
      <c r="A86" t="s">
        <v>170</v>
      </c>
      <c r="B86" t="s">
        <v>171</v>
      </c>
      <c r="C86" t="str">
        <f t="shared" si="8"/>
        <v>insert IGNORE into securitymaster(symbol,company,cik,sector,industry,security_type)values('BREZ','Breeze Holdings Acquisition',null,null,null,'EQUITY');</v>
      </c>
      <c r="D86" t="str">
        <f t="shared" si="9"/>
        <v>BREZ</v>
      </c>
      <c r="E86" t="str">
        <f t="shared" si="10"/>
        <v>MK UPDATECOMPANYPROFILE /SYMBOL:BREZ</v>
      </c>
      <c r="G86" t="str">
        <f t="shared" si="11"/>
        <v>MK UPDATECIKSYMBOL /SYMBOL:BREZ</v>
      </c>
      <c r="I86" t="str">
        <f t="shared" si="12"/>
        <v>MK LOADALLPRICESSYMBOL /SYMBOL:BREZ</v>
      </c>
      <c r="K86" t="str">
        <f t="shared" si="13"/>
        <v>MK LOADFUNDAMENTAL /SYMBOL:BREZ</v>
      </c>
      <c r="M86" t="str">
        <f t="shared" si="14"/>
        <v>MK LOADHISTORICALSYMBOL /SYMBOL:BREZ</v>
      </c>
      <c r="O86" t="str">
        <f t="shared" si="15"/>
        <v>MK GETSECFILINGSSYMBOL /SYMBOL:BREZ</v>
      </c>
    </row>
    <row r="87" spans="1:15">
      <c r="A87" t="s">
        <v>172</v>
      </c>
      <c r="B87" t="s">
        <v>173</v>
      </c>
      <c r="C87" t="str">
        <f t="shared" si="8"/>
        <v>insert IGNORE into securitymaster(symbol,company,cik,sector,industry,security_type)values('MRVI','Maravai LifeSciences',null,null,null,'EQUITY');</v>
      </c>
      <c r="D87" t="str">
        <f t="shared" si="9"/>
        <v>MRVI</v>
      </c>
      <c r="E87" t="str">
        <f t="shared" si="10"/>
        <v>MK UPDATECOMPANYPROFILE /SYMBOL:MRVI</v>
      </c>
      <c r="G87" t="str">
        <f t="shared" si="11"/>
        <v>MK UPDATECIKSYMBOL /SYMBOL:MRVI</v>
      </c>
      <c r="I87" t="str">
        <f t="shared" si="12"/>
        <v>MK LOADALLPRICESSYMBOL /SYMBOL:MRVI</v>
      </c>
      <c r="K87" t="str">
        <f t="shared" si="13"/>
        <v>MK LOADFUNDAMENTAL /SYMBOL:MRVI</v>
      </c>
      <c r="M87" t="str">
        <f t="shared" si="14"/>
        <v>MK LOADHISTORICALSYMBOL /SYMBOL:MRVI</v>
      </c>
      <c r="O87" t="str">
        <f t="shared" si="15"/>
        <v>MK GETSECFILINGSSYMBOL /SYMBOL:MRVI</v>
      </c>
    </row>
    <row r="88" spans="1:15">
      <c r="A88" t="s">
        <v>174</v>
      </c>
      <c r="B88" t="s">
        <v>175</v>
      </c>
      <c r="C88" t="str">
        <f t="shared" si="8"/>
        <v>insert IGNORE into securitymaster(symbol,company,cik,sector,industry,security_type)values('OCA','Omnichannel Acquisition',null,null,null,'EQUITY');</v>
      </c>
      <c r="D88" t="str">
        <f t="shared" si="9"/>
        <v>OCA</v>
      </c>
      <c r="E88" t="str">
        <f t="shared" si="10"/>
        <v>MK UPDATECOMPANYPROFILE /SYMBOL:OCA</v>
      </c>
      <c r="G88" t="str">
        <f t="shared" si="11"/>
        <v>MK UPDATECIKSYMBOL /SYMBOL:OCA</v>
      </c>
      <c r="I88" t="str">
        <f t="shared" si="12"/>
        <v>MK LOADALLPRICESSYMBOL /SYMBOL:OCA</v>
      </c>
      <c r="K88" t="str">
        <f t="shared" si="13"/>
        <v>MK LOADFUNDAMENTAL /SYMBOL:OCA</v>
      </c>
      <c r="M88" t="str">
        <f t="shared" si="14"/>
        <v>MK LOADHISTORICALSYMBOL /SYMBOL:OCA</v>
      </c>
      <c r="O88" t="str">
        <f t="shared" si="15"/>
        <v>MK GETSECFILINGSSYMBOL /SYMBOL:OCA</v>
      </c>
    </row>
    <row r="89" spans="1:15">
      <c r="A89" t="s">
        <v>176</v>
      </c>
      <c r="B89" t="s">
        <v>177</v>
      </c>
      <c r="C89" t="str">
        <f t="shared" si="8"/>
        <v>insert IGNORE into securitymaster(symbol,company,cik,sector,industry,security_type)values('SHC','Sotera Health',null,null,null,'EQUITY');</v>
      </c>
      <c r="D89" t="str">
        <f t="shared" si="9"/>
        <v>SHC</v>
      </c>
      <c r="E89" t="str">
        <f t="shared" si="10"/>
        <v>MK UPDATECOMPANYPROFILE /SYMBOL:SHC</v>
      </c>
      <c r="G89" t="str">
        <f t="shared" si="11"/>
        <v>MK UPDATECIKSYMBOL /SYMBOL:SHC</v>
      </c>
      <c r="I89" t="str">
        <f t="shared" si="12"/>
        <v>MK LOADALLPRICESSYMBOL /SYMBOL:SHC</v>
      </c>
      <c r="K89" t="str">
        <f t="shared" si="13"/>
        <v>MK LOADFUNDAMENTAL /SYMBOL:SHC</v>
      </c>
      <c r="M89" t="str">
        <f t="shared" si="14"/>
        <v>MK LOADHISTORICALSYMBOL /SYMBOL:SHC</v>
      </c>
      <c r="O89" t="str">
        <f t="shared" si="15"/>
        <v>MK GETSECFILINGSSYMBOL /SYMBOL:SHC</v>
      </c>
    </row>
    <row r="90" spans="1:15">
      <c r="A90" t="s">
        <v>178</v>
      </c>
      <c r="B90" t="s">
        <v>179</v>
      </c>
      <c r="C90" t="str">
        <f t="shared" si="8"/>
        <v>insert IGNORE into securitymaster(symbol,company,cik,sector,industry,security_type)values('LSAQ','LifeSci Acquisition II',null,null,null,'EQUITY');</v>
      </c>
      <c r="D90" t="str">
        <f t="shared" si="9"/>
        <v>LSAQ</v>
      </c>
      <c r="E90" t="str">
        <f t="shared" si="10"/>
        <v>MK UPDATECOMPANYPROFILE /SYMBOL:LSAQ</v>
      </c>
      <c r="G90" t="str">
        <f t="shared" si="11"/>
        <v>MK UPDATECIKSYMBOL /SYMBOL:LSAQ</v>
      </c>
      <c r="I90" t="str">
        <f t="shared" si="12"/>
        <v>MK LOADALLPRICESSYMBOL /SYMBOL:LSAQ</v>
      </c>
      <c r="K90" t="str">
        <f t="shared" si="13"/>
        <v>MK LOADFUNDAMENTAL /SYMBOL:LSAQ</v>
      </c>
      <c r="M90" t="str">
        <f t="shared" si="14"/>
        <v>MK LOADHISTORICALSYMBOL /SYMBOL:LSAQ</v>
      </c>
      <c r="O90" t="str">
        <f t="shared" si="15"/>
        <v>MK GETSECFILINGSSYMBOL /SYMBOL:LSAQ</v>
      </c>
    </row>
    <row r="91" spans="1:15">
      <c r="A91" t="s">
        <v>180</v>
      </c>
      <c r="B91" t="s">
        <v>181</v>
      </c>
      <c r="C91" t="str">
        <f t="shared" si="8"/>
        <v>insert IGNORE into securitymaster(symbol,company,cik,sector,industry,security_type)values('KWAC','Kingswood Acquisition',null,null,null,'EQUITY');</v>
      </c>
      <c r="D91" t="str">
        <f t="shared" si="9"/>
        <v>KWAC</v>
      </c>
      <c r="E91" t="str">
        <f t="shared" si="10"/>
        <v>MK UPDATECOMPANYPROFILE /SYMBOL:KWAC</v>
      </c>
      <c r="G91" t="str">
        <f t="shared" si="11"/>
        <v>MK UPDATECIKSYMBOL /SYMBOL:KWAC</v>
      </c>
      <c r="I91" t="str">
        <f t="shared" si="12"/>
        <v>MK LOADALLPRICESSYMBOL /SYMBOL:KWAC</v>
      </c>
      <c r="K91" t="str">
        <f t="shared" si="13"/>
        <v>MK LOADFUNDAMENTAL /SYMBOL:KWAC</v>
      </c>
      <c r="M91" t="str">
        <f t="shared" si="14"/>
        <v>MK LOADHISTORICALSYMBOL /SYMBOL:KWAC</v>
      </c>
      <c r="O91" t="str">
        <f t="shared" si="15"/>
        <v>MK GETSECFILINGSSYMBOL /SYMBOL:KWAC</v>
      </c>
    </row>
    <row r="92" spans="1:15">
      <c r="A92" t="s">
        <v>182</v>
      </c>
      <c r="B92" t="s">
        <v>183</v>
      </c>
      <c r="C92" t="str">
        <f t="shared" si="8"/>
        <v>insert IGNORE into securitymaster(symbol,company,cik,sector,industry,security_type)values('CAS','Cascade Acquisition',null,null,null,'EQUITY');</v>
      </c>
      <c r="D92" t="str">
        <f t="shared" si="9"/>
        <v>CAS</v>
      </c>
      <c r="E92" t="str">
        <f t="shared" si="10"/>
        <v>MK UPDATECOMPANYPROFILE /SYMBOL:CAS</v>
      </c>
      <c r="G92" t="str">
        <f t="shared" si="11"/>
        <v>MK UPDATECIKSYMBOL /SYMBOL:CAS</v>
      </c>
      <c r="I92" t="str">
        <f t="shared" si="12"/>
        <v>MK LOADALLPRICESSYMBOL /SYMBOL:CAS</v>
      </c>
      <c r="K92" t="str">
        <f t="shared" si="13"/>
        <v>MK LOADFUNDAMENTAL /SYMBOL:CAS</v>
      </c>
      <c r="M92" t="str">
        <f t="shared" si="14"/>
        <v>MK LOADHISTORICALSYMBOL /SYMBOL:CAS</v>
      </c>
      <c r="O92" t="str">
        <f t="shared" si="15"/>
        <v>MK GETSECFILINGSSYMBOL /SYMBOL:CAS</v>
      </c>
    </row>
    <row r="93" spans="1:15">
      <c r="A93" t="s">
        <v>184</v>
      </c>
      <c r="B93" t="s">
        <v>185</v>
      </c>
      <c r="C93" t="str">
        <f t="shared" si="8"/>
        <v>insert IGNORE into securitymaster(symbol,company,cik,sector,industry,security_type)values('ARBG','Aequi Acquisition',null,null,null,'EQUITY');</v>
      </c>
      <c r="D93" t="str">
        <f t="shared" si="9"/>
        <v>ARBG</v>
      </c>
      <c r="E93" t="str">
        <f t="shared" si="10"/>
        <v>MK UPDATECOMPANYPROFILE /SYMBOL:ARBG</v>
      </c>
      <c r="G93" t="str">
        <f t="shared" si="11"/>
        <v>MK UPDATECIKSYMBOL /SYMBOL:ARBG</v>
      </c>
      <c r="I93" t="str">
        <f t="shared" si="12"/>
        <v>MK LOADALLPRICESSYMBOL /SYMBOL:ARBG</v>
      </c>
      <c r="K93" t="str">
        <f t="shared" si="13"/>
        <v>MK LOADFUNDAMENTAL /SYMBOL:ARBG</v>
      </c>
      <c r="M93" t="str">
        <f t="shared" si="14"/>
        <v>MK LOADHISTORICALSYMBOL /SYMBOL:ARBG</v>
      </c>
      <c r="O93" t="str">
        <f t="shared" si="15"/>
        <v>MK GETSECFILINGSSYMBOL /SYMBOL:ARBG</v>
      </c>
    </row>
    <row r="94" spans="1:15">
      <c r="A94" t="s">
        <v>186</v>
      </c>
      <c r="B94" t="s">
        <v>187</v>
      </c>
      <c r="C94" t="str">
        <f t="shared" si="8"/>
        <v>insert IGNORE into securitymaster(symbol,company,cik,sector,industry,security_type)values('JYAC','Jiya Acquisition',null,null,null,'EQUITY');</v>
      </c>
      <c r="D94" t="str">
        <f t="shared" si="9"/>
        <v>JYAC</v>
      </c>
      <c r="E94" t="str">
        <f t="shared" si="10"/>
        <v>MK UPDATECOMPANYPROFILE /SYMBOL:JYAC</v>
      </c>
      <c r="G94" t="str">
        <f t="shared" si="11"/>
        <v>MK UPDATECIKSYMBOL /SYMBOL:JYAC</v>
      </c>
      <c r="I94" t="str">
        <f t="shared" si="12"/>
        <v>MK LOADALLPRICESSYMBOL /SYMBOL:JYAC</v>
      </c>
      <c r="K94" t="str">
        <f t="shared" si="13"/>
        <v>MK LOADFUNDAMENTAL /SYMBOL:JYAC</v>
      </c>
      <c r="M94" t="str">
        <f t="shared" si="14"/>
        <v>MK LOADHISTORICALSYMBOL /SYMBOL:JYAC</v>
      </c>
      <c r="O94" t="str">
        <f t="shared" si="15"/>
        <v>MK GETSECFILINGSSYMBOL /SYMBOL:JYAC</v>
      </c>
    </row>
    <row r="95" spans="1:15">
      <c r="A95" t="s">
        <v>188</v>
      </c>
      <c r="B95" t="s">
        <v>189</v>
      </c>
      <c r="C95" t="str">
        <f t="shared" si="8"/>
        <v>insert IGNORE into securitymaster(symbol,company,cik,sector,industry,security_type)values('RTPZ','Reinvent Technology Partners Z',null,null,null,'EQUITY');</v>
      </c>
      <c r="D95" t="str">
        <f t="shared" si="9"/>
        <v>RTPZ</v>
      </c>
      <c r="E95" t="str">
        <f t="shared" si="10"/>
        <v>MK UPDATECOMPANYPROFILE /SYMBOL:RTPZ</v>
      </c>
      <c r="G95" t="str">
        <f t="shared" si="11"/>
        <v>MK UPDATECIKSYMBOL /SYMBOL:RTPZ</v>
      </c>
      <c r="I95" t="str">
        <f t="shared" si="12"/>
        <v>MK LOADALLPRICESSYMBOL /SYMBOL:RTPZ</v>
      </c>
      <c r="K95" t="str">
        <f t="shared" si="13"/>
        <v>MK LOADFUNDAMENTAL /SYMBOL:RTPZ</v>
      </c>
      <c r="M95" t="str">
        <f t="shared" si="14"/>
        <v>MK LOADHISTORICALSYMBOL /SYMBOL:RTPZ</v>
      </c>
      <c r="O95" t="str">
        <f t="shared" si="15"/>
        <v>MK GETSECFILINGSSYMBOL /SYMBOL:RTPZ</v>
      </c>
    </row>
    <row r="96" spans="1:15">
      <c r="A96" t="s">
        <v>190</v>
      </c>
      <c r="B96" t="s">
        <v>191</v>
      </c>
      <c r="C96" t="str">
        <f t="shared" si="8"/>
        <v>insert IGNORE into securitymaster(symbol,company,cik,sector,industry,security_type)values('OLMA','Olema Pharmaceuticals',null,null,null,'EQUITY');</v>
      </c>
      <c r="D96" t="str">
        <f t="shared" si="9"/>
        <v>OLMA</v>
      </c>
      <c r="E96" t="str">
        <f t="shared" si="10"/>
        <v>MK UPDATECOMPANYPROFILE /SYMBOL:OLMA</v>
      </c>
      <c r="G96" t="str">
        <f t="shared" si="11"/>
        <v>MK UPDATECIKSYMBOL /SYMBOL:OLMA</v>
      </c>
      <c r="I96" t="str">
        <f t="shared" si="12"/>
        <v>MK LOADALLPRICESSYMBOL /SYMBOL:OLMA</v>
      </c>
      <c r="K96" t="str">
        <f t="shared" si="13"/>
        <v>MK LOADFUNDAMENTAL /SYMBOL:OLMA</v>
      </c>
      <c r="M96" t="str">
        <f t="shared" si="14"/>
        <v>MK LOADHISTORICALSYMBOL /SYMBOL:OLMA</v>
      </c>
      <c r="O96" t="str">
        <f t="shared" si="15"/>
        <v>MK GETSECFILINGSSYMBOL /SYMBOL:OLMA</v>
      </c>
    </row>
    <row r="97" spans="1:15">
      <c r="A97" t="s">
        <v>192</v>
      </c>
      <c r="B97" t="s">
        <v>193</v>
      </c>
      <c r="C97" t="str">
        <f t="shared" si="8"/>
        <v>insert IGNORE into securitymaster(symbol,company,cik,sector,industry,security_type)values('YSG','Yatsen Holding',null,null,null,'EQUITY');</v>
      </c>
      <c r="D97" t="str">
        <f t="shared" si="9"/>
        <v>YSG</v>
      </c>
      <c r="E97" t="str">
        <f t="shared" si="10"/>
        <v>MK UPDATECOMPANYPROFILE /SYMBOL:YSG</v>
      </c>
      <c r="G97" t="str">
        <f t="shared" si="11"/>
        <v>MK UPDATECIKSYMBOL /SYMBOL:YSG</v>
      </c>
      <c r="I97" t="str">
        <f t="shared" si="12"/>
        <v>MK LOADALLPRICESSYMBOL /SYMBOL:YSG</v>
      </c>
      <c r="K97" t="str">
        <f t="shared" si="13"/>
        <v>MK LOADFUNDAMENTAL /SYMBOL:YSG</v>
      </c>
      <c r="M97" t="str">
        <f t="shared" si="14"/>
        <v>MK LOADHISTORICALSYMBOL /SYMBOL:YSG</v>
      </c>
      <c r="O97" t="str">
        <f t="shared" si="15"/>
        <v>MK GETSECFILINGSSYMBOL /SYMBOL:YSG</v>
      </c>
    </row>
    <row r="98" spans="1:15">
      <c r="A98" t="s">
        <v>194</v>
      </c>
      <c r="B98" t="s">
        <v>195</v>
      </c>
      <c r="C98" t="str">
        <f t="shared" si="8"/>
        <v>insert IGNORE into securitymaster(symbol,company,cik,sector,industry,security_type)values('NGMS','NeoGames',null,null,null,'EQUITY');</v>
      </c>
      <c r="D98" t="str">
        <f t="shared" si="9"/>
        <v>NGMS</v>
      </c>
      <c r="E98" t="str">
        <f t="shared" si="10"/>
        <v>MK UPDATECOMPANYPROFILE /SYMBOL:NGMS</v>
      </c>
      <c r="G98" t="str">
        <f t="shared" si="11"/>
        <v>MK UPDATECIKSYMBOL /SYMBOL:NGMS</v>
      </c>
      <c r="I98" t="str">
        <f t="shared" si="12"/>
        <v>MK LOADALLPRICESSYMBOL /SYMBOL:NGMS</v>
      </c>
      <c r="K98" t="str">
        <f t="shared" si="13"/>
        <v>MK LOADFUNDAMENTAL /SYMBOL:NGMS</v>
      </c>
      <c r="M98" t="str">
        <f t="shared" si="14"/>
        <v>MK LOADHISTORICALSYMBOL /SYMBOL:NGMS</v>
      </c>
      <c r="O98" t="str">
        <f t="shared" si="15"/>
        <v>MK GETSECFILINGSSYMBOL /SYMBOL:NGMS</v>
      </c>
    </row>
    <row r="99" spans="1:15">
      <c r="A99" t="s">
        <v>196</v>
      </c>
      <c r="B99" t="s">
        <v>197</v>
      </c>
      <c r="C99" t="str">
        <f t="shared" si="8"/>
        <v>insert IGNORE into securitymaster(symbol,company,cik,sector,industry,security_type)values('LNFA','L&amp;F Acquisition',null,null,null,'EQUITY');</v>
      </c>
      <c r="D99" t="str">
        <f t="shared" si="9"/>
        <v>LNFA</v>
      </c>
      <c r="E99" t="str">
        <f t="shared" si="10"/>
        <v>MK UPDATECOMPANYPROFILE /SYMBOL:LNFA</v>
      </c>
      <c r="G99" t="str">
        <f t="shared" si="11"/>
        <v>MK UPDATECIKSYMBOL /SYMBOL:LNFA</v>
      </c>
      <c r="I99" t="str">
        <f t="shared" si="12"/>
        <v>MK LOADALLPRICESSYMBOL /SYMBOL:LNFA</v>
      </c>
      <c r="K99" t="str">
        <f t="shared" si="13"/>
        <v>MK LOADFUNDAMENTAL /SYMBOL:LNFA</v>
      </c>
      <c r="M99" t="str">
        <f t="shared" si="14"/>
        <v>MK LOADHISTORICALSYMBOL /SYMBOL:LNFA</v>
      </c>
      <c r="O99" t="str">
        <f t="shared" si="15"/>
        <v>MK GETSECFILINGSSYMBOL /SYMBOL:LNFA</v>
      </c>
    </row>
    <row r="100" spans="1:15">
      <c r="A100" t="s">
        <v>198</v>
      </c>
      <c r="B100" t="s">
        <v>199</v>
      </c>
      <c r="C100" t="str">
        <f t="shared" si="8"/>
        <v>insert IGNORE into securitymaster(symbol,company,cik,sector,industry,security_type)values('IIAC','Investindustrial Acquisition',null,null,null,'EQUITY');</v>
      </c>
      <c r="D100" t="str">
        <f t="shared" si="9"/>
        <v>IIAC</v>
      </c>
      <c r="E100" t="str">
        <f t="shared" si="10"/>
        <v>MK UPDATECOMPANYPROFILE /SYMBOL:IIAC</v>
      </c>
      <c r="G100" t="str">
        <f t="shared" si="11"/>
        <v>MK UPDATECIKSYMBOL /SYMBOL:IIAC</v>
      </c>
      <c r="I100" t="str">
        <f t="shared" si="12"/>
        <v>MK LOADALLPRICESSYMBOL /SYMBOL:IIAC</v>
      </c>
      <c r="K100" t="str">
        <f t="shared" si="13"/>
        <v>MK LOADFUNDAMENTAL /SYMBOL:IIAC</v>
      </c>
      <c r="M100" t="str">
        <f t="shared" si="14"/>
        <v>MK LOADHISTORICALSYMBOL /SYMBOL:IIAC</v>
      </c>
      <c r="O100" t="str">
        <f t="shared" si="15"/>
        <v>MK GETSECFILINGSSYMBOL /SYMBOL:IIAC</v>
      </c>
    </row>
    <row r="101" spans="1:15">
      <c r="A101" t="s">
        <v>200</v>
      </c>
      <c r="B101" t="s">
        <v>201</v>
      </c>
      <c r="C101" t="str">
        <f t="shared" si="8"/>
        <v>insert IGNORE into securitymaster(symbol,company,cik,sector,industry,security_type)values('CHFW','Consonance-HFW Acquisition',null,null,null,'EQUITY');</v>
      </c>
      <c r="D101" t="str">
        <f t="shared" si="9"/>
        <v>CHFW</v>
      </c>
      <c r="E101" t="str">
        <f t="shared" si="10"/>
        <v>MK UPDATECOMPANYPROFILE /SYMBOL:CHFW</v>
      </c>
      <c r="G101" t="str">
        <f t="shared" si="11"/>
        <v>MK UPDATECIKSYMBOL /SYMBOL:CHFW</v>
      </c>
      <c r="I101" t="str">
        <f t="shared" si="12"/>
        <v>MK LOADALLPRICESSYMBOL /SYMBOL:CHFW</v>
      </c>
      <c r="K101" t="str">
        <f t="shared" si="13"/>
        <v>MK LOADFUNDAMENTAL /SYMBOL:CHFW</v>
      </c>
      <c r="M101" t="str">
        <f t="shared" si="14"/>
        <v>MK LOADHISTORICALSYMBOL /SYMBOL:CHFW</v>
      </c>
      <c r="O101" t="str">
        <f t="shared" si="15"/>
        <v>MK GETSECFILINGSSYMBOL /SYMBOL:CHFW</v>
      </c>
    </row>
    <row r="102" spans="1:15">
      <c r="A102" t="s">
        <v>202</v>
      </c>
      <c r="B102" t="s">
        <v>203</v>
      </c>
      <c r="C102" t="str">
        <f t="shared" si="8"/>
        <v>insert IGNORE into securitymaster(symbol,company,cik,sector,industry,security_type)values('TLS','Telos',null,null,null,'EQUITY');</v>
      </c>
      <c r="D102" t="str">
        <f t="shared" si="9"/>
        <v>TLS</v>
      </c>
      <c r="E102" t="str">
        <f t="shared" si="10"/>
        <v>MK UPDATECOMPANYPROFILE /SYMBOL:TLS</v>
      </c>
      <c r="G102" t="str">
        <f t="shared" si="11"/>
        <v>MK UPDATECIKSYMBOL /SYMBOL:TLS</v>
      </c>
      <c r="I102" t="str">
        <f t="shared" si="12"/>
        <v>MK LOADALLPRICESSYMBOL /SYMBOL:TLS</v>
      </c>
      <c r="K102" t="str">
        <f t="shared" si="13"/>
        <v>MK LOADFUNDAMENTAL /SYMBOL:TLS</v>
      </c>
      <c r="M102" t="str">
        <f t="shared" si="14"/>
        <v>MK LOADHISTORICALSYMBOL /SYMBOL:TLS</v>
      </c>
      <c r="O102" t="str">
        <f t="shared" si="15"/>
        <v>MK GETSECFILINGSSYMBOL /SYMBOL:TLS</v>
      </c>
    </row>
    <row r="103" spans="1:15">
      <c r="A103" t="s">
        <v>204</v>
      </c>
      <c r="B103" t="s">
        <v>205</v>
      </c>
      <c r="C103" t="str">
        <f t="shared" si="8"/>
        <v>insert IGNORE into securitymaster(symbol,company,cik,sector,industry,security_type)values('PHIC','Population Health Investment',null,null,null,'EQUITY');</v>
      </c>
      <c r="D103" t="str">
        <f t="shared" si="9"/>
        <v>PHIC</v>
      </c>
      <c r="E103" t="str">
        <f t="shared" si="10"/>
        <v>MK UPDATECOMPANYPROFILE /SYMBOL:PHIC</v>
      </c>
      <c r="G103" t="str">
        <f t="shared" si="11"/>
        <v>MK UPDATECIKSYMBOL /SYMBOL:PHIC</v>
      </c>
      <c r="I103" t="str">
        <f t="shared" si="12"/>
        <v>MK LOADALLPRICESSYMBOL /SYMBOL:PHIC</v>
      </c>
      <c r="K103" t="str">
        <f t="shared" si="13"/>
        <v>MK LOADFUNDAMENTAL /SYMBOL:PHIC</v>
      </c>
      <c r="M103" t="str">
        <f t="shared" si="14"/>
        <v>MK LOADHISTORICALSYMBOL /SYMBOL:PHIC</v>
      </c>
      <c r="O103" t="str">
        <f t="shared" si="15"/>
        <v>MK GETSECFILINGSSYMBOL /SYMBOL:PHIC</v>
      </c>
    </row>
    <row r="104" spans="1:15">
      <c r="A104" t="s">
        <v>206</v>
      </c>
      <c r="B104" t="s">
        <v>207</v>
      </c>
      <c r="C104" t="str">
        <f t="shared" si="8"/>
        <v>insert IGNORE into securitymaster(symbol,company,cik,sector,industry,security_type)values('DGNS','Dragoneer Growth Opportunities II',null,null,null,'EQUITY');</v>
      </c>
      <c r="D104" t="str">
        <f t="shared" si="9"/>
        <v>DGNS</v>
      </c>
      <c r="E104" t="str">
        <f t="shared" si="10"/>
        <v>MK UPDATECOMPANYPROFILE /SYMBOL:DGNS</v>
      </c>
      <c r="G104" t="str">
        <f t="shared" si="11"/>
        <v>MK UPDATECIKSYMBOL /SYMBOL:DGNS</v>
      </c>
      <c r="I104" t="str">
        <f t="shared" si="12"/>
        <v>MK LOADALLPRICESSYMBOL /SYMBOL:DGNS</v>
      </c>
      <c r="K104" t="str">
        <f t="shared" si="13"/>
        <v>MK LOADFUNDAMENTAL /SYMBOL:DGNS</v>
      </c>
      <c r="M104" t="str">
        <f t="shared" si="14"/>
        <v>MK LOADHISTORICALSYMBOL /SYMBOL:DGNS</v>
      </c>
      <c r="O104" t="str">
        <f t="shared" si="15"/>
        <v>MK GETSECFILINGSSYMBOL /SYMBOL:DGNS</v>
      </c>
    </row>
    <row r="105" spans="1:15">
      <c r="A105" t="s">
        <v>208</v>
      </c>
      <c r="B105" t="s">
        <v>209</v>
      </c>
      <c r="C105" t="str">
        <f t="shared" si="8"/>
        <v>insert IGNORE into securitymaster(symbol,company,cik,sector,industry,security_type)values('ZNTE','Zanite Acquisition',null,null,null,'EQUITY');</v>
      </c>
      <c r="D105" t="str">
        <f t="shared" si="9"/>
        <v>ZNTE</v>
      </c>
      <c r="E105" t="str">
        <f t="shared" si="10"/>
        <v>MK UPDATECOMPANYPROFILE /SYMBOL:ZNTE</v>
      </c>
      <c r="G105" t="str">
        <f t="shared" si="11"/>
        <v>MK UPDATECIKSYMBOL /SYMBOL:ZNTE</v>
      </c>
      <c r="I105" t="str">
        <f t="shared" si="12"/>
        <v>MK LOADALLPRICESSYMBOL /SYMBOL:ZNTE</v>
      </c>
      <c r="K105" t="str">
        <f t="shared" si="13"/>
        <v>MK LOADFUNDAMENTAL /SYMBOL:ZNTE</v>
      </c>
      <c r="M105" t="str">
        <f t="shared" si="14"/>
        <v>MK LOADHISTORICALSYMBOL /SYMBOL:ZNTE</v>
      </c>
      <c r="O105" t="str">
        <f t="shared" si="15"/>
        <v>MK GETSECFILINGSSYMBOL /SYMBOL:ZNTE</v>
      </c>
    </row>
    <row r="106" spans="1:15">
      <c r="A106" t="s">
        <v>210</v>
      </c>
      <c r="B106" t="s">
        <v>211</v>
      </c>
      <c r="C106" t="str">
        <f t="shared" si="8"/>
        <v>insert IGNORE into securitymaster(symbol,company,cik,sector,industry,security_type)values('PIPP','Pine Island Acquisition',null,null,null,'EQUITY');</v>
      </c>
      <c r="D106" t="str">
        <f t="shared" si="9"/>
        <v>PIPP</v>
      </c>
      <c r="E106" t="str">
        <f t="shared" si="10"/>
        <v>MK UPDATECOMPANYPROFILE /SYMBOL:PIPP</v>
      </c>
      <c r="G106" t="str">
        <f t="shared" si="11"/>
        <v>MK UPDATECIKSYMBOL /SYMBOL:PIPP</v>
      </c>
      <c r="I106" t="str">
        <f t="shared" si="12"/>
        <v>MK LOADALLPRICESSYMBOL /SYMBOL:PIPP</v>
      </c>
      <c r="K106" t="str">
        <f t="shared" si="13"/>
        <v>MK LOADFUNDAMENTAL /SYMBOL:PIPP</v>
      </c>
      <c r="M106" t="str">
        <f t="shared" si="14"/>
        <v>MK LOADHISTORICALSYMBOL /SYMBOL:PIPP</v>
      </c>
      <c r="O106" t="str">
        <f t="shared" si="15"/>
        <v>MK GETSECFILINGSSYMBOL /SYMBOL:PIPP</v>
      </c>
    </row>
    <row r="107" spans="1:15">
      <c r="A107" t="s">
        <v>212</v>
      </c>
      <c r="B107" t="s">
        <v>213</v>
      </c>
      <c r="C107" t="str">
        <f t="shared" si="8"/>
        <v>insert IGNORE into securitymaster(symbol,company,cik,sector,industry,security_type)values('OTRA','OTR Acquisition',null,null,null,'EQUITY');</v>
      </c>
      <c r="D107" t="str">
        <f t="shared" si="9"/>
        <v>OTRA</v>
      </c>
      <c r="E107" t="str">
        <f t="shared" si="10"/>
        <v>MK UPDATECOMPANYPROFILE /SYMBOL:OTRA</v>
      </c>
      <c r="G107" t="str">
        <f t="shared" si="11"/>
        <v>MK UPDATECIKSYMBOL /SYMBOL:OTRA</v>
      </c>
      <c r="I107" t="str">
        <f t="shared" si="12"/>
        <v>MK LOADALLPRICESSYMBOL /SYMBOL:OTRA</v>
      </c>
      <c r="K107" t="str">
        <f t="shared" si="13"/>
        <v>MK LOADFUNDAMENTAL /SYMBOL:OTRA</v>
      </c>
      <c r="M107" t="str">
        <f t="shared" si="14"/>
        <v>MK LOADHISTORICALSYMBOL /SYMBOL:OTRA</v>
      </c>
      <c r="O107" t="str">
        <f t="shared" si="15"/>
        <v>MK GETSECFILINGSSYMBOL /SYMBOL:OTRA</v>
      </c>
    </row>
    <row r="108" spans="1:15">
      <c r="A108" t="s">
        <v>214</v>
      </c>
      <c r="B108" t="s">
        <v>215</v>
      </c>
      <c r="C108" t="str">
        <f t="shared" si="8"/>
        <v>insert IGNORE into securitymaster(symbol,company,cik,sector,industry,security_type)values('HAAC','Health Assurance Acquisition',null,null,null,'EQUITY');</v>
      </c>
      <c r="D108" t="str">
        <f t="shared" si="9"/>
        <v>HAAC</v>
      </c>
      <c r="E108" t="str">
        <f t="shared" si="10"/>
        <v>MK UPDATECOMPANYPROFILE /SYMBOL:HAAC</v>
      </c>
      <c r="G108" t="str">
        <f t="shared" si="11"/>
        <v>MK UPDATECIKSYMBOL /SYMBOL:HAAC</v>
      </c>
      <c r="I108" t="str">
        <f t="shared" si="12"/>
        <v>MK LOADALLPRICESSYMBOL /SYMBOL:HAAC</v>
      </c>
      <c r="K108" t="str">
        <f t="shared" si="13"/>
        <v>MK LOADFUNDAMENTAL /SYMBOL:HAAC</v>
      </c>
      <c r="M108" t="str">
        <f t="shared" si="14"/>
        <v>MK LOADHISTORICALSYMBOL /SYMBOL:HAAC</v>
      </c>
      <c r="O108" t="str">
        <f t="shared" si="15"/>
        <v>MK GETSECFILINGSSYMBOL /SYMBOL:HAAC</v>
      </c>
    </row>
    <row r="109" spans="1:15">
      <c r="A109" t="s">
        <v>216</v>
      </c>
      <c r="B109" t="s">
        <v>217</v>
      </c>
      <c r="C109" t="str">
        <f t="shared" si="8"/>
        <v>insert IGNORE into securitymaster(symbol,company,cik,sector,industry,security_type)values('DMYI','dMY Technology Group III',null,null,null,'EQUITY');</v>
      </c>
      <c r="D109" t="str">
        <f t="shared" si="9"/>
        <v>DMYI</v>
      </c>
      <c r="E109" t="str">
        <f t="shared" si="10"/>
        <v>MK UPDATECOMPANYPROFILE /SYMBOL:DMYI</v>
      </c>
      <c r="G109" t="str">
        <f t="shared" si="11"/>
        <v>MK UPDATECIKSYMBOL /SYMBOL:DMYI</v>
      </c>
      <c r="I109" t="str">
        <f t="shared" si="12"/>
        <v>MK LOADALLPRICESSYMBOL /SYMBOL:DMYI</v>
      </c>
      <c r="K109" t="str">
        <f t="shared" si="13"/>
        <v>MK LOADFUNDAMENTAL /SYMBOL:DMYI</v>
      </c>
      <c r="M109" t="str">
        <f t="shared" si="14"/>
        <v>MK LOADHISTORICALSYMBOL /SYMBOL:DMYI</v>
      </c>
      <c r="O109" t="str">
        <f t="shared" si="15"/>
        <v>MK GETSECFILINGSSYMBOL /SYMBOL:DMYI</v>
      </c>
    </row>
    <row r="110" spans="1:15">
      <c r="A110" t="s">
        <v>218</v>
      </c>
      <c r="B110" t="s">
        <v>219</v>
      </c>
      <c r="C110" t="str">
        <f t="shared" si="8"/>
        <v>insert IGNORE into securitymaster(symbol,company,cik,sector,industry,security_type)values('BWAC','Better World Acquisition',null,null,null,'EQUITY');</v>
      </c>
      <c r="D110" t="str">
        <f t="shared" si="9"/>
        <v>BWAC</v>
      </c>
      <c r="E110" t="str">
        <f t="shared" si="10"/>
        <v>MK UPDATECOMPANYPROFILE /SYMBOL:BWAC</v>
      </c>
      <c r="G110" t="str">
        <f t="shared" si="11"/>
        <v>MK UPDATECIKSYMBOL /SYMBOL:BWAC</v>
      </c>
      <c r="I110" t="str">
        <f t="shared" si="12"/>
        <v>MK LOADALLPRICESSYMBOL /SYMBOL:BWAC</v>
      </c>
      <c r="K110" t="str">
        <f t="shared" si="13"/>
        <v>MK LOADFUNDAMENTAL /SYMBOL:BWAC</v>
      </c>
      <c r="M110" t="str">
        <f t="shared" si="14"/>
        <v>MK LOADHISTORICALSYMBOL /SYMBOL:BWAC</v>
      </c>
      <c r="O110" t="str">
        <f t="shared" si="15"/>
        <v>MK GETSECFILINGSSYMBOL /SYMBOL:BWAC</v>
      </c>
    </row>
    <row r="111" spans="1:15">
      <c r="A111" t="s">
        <v>220</v>
      </c>
      <c r="B111" t="s">
        <v>221</v>
      </c>
      <c r="C111" t="str">
        <f t="shared" si="8"/>
        <v>insert IGNORE into securitymaster(symbol,company,cik,sector,industry,security_type)values('CFAC','CF Finance Acquisition III',null,null,null,'EQUITY');</v>
      </c>
      <c r="D111" t="str">
        <f t="shared" si="9"/>
        <v>CFAC</v>
      </c>
      <c r="E111" t="str">
        <f t="shared" si="10"/>
        <v>MK UPDATECOMPANYPROFILE /SYMBOL:CFAC</v>
      </c>
      <c r="G111" t="str">
        <f t="shared" si="11"/>
        <v>MK UPDATECIKSYMBOL /SYMBOL:CFAC</v>
      </c>
      <c r="I111" t="str">
        <f t="shared" si="12"/>
        <v>MK LOADALLPRICESSYMBOL /SYMBOL:CFAC</v>
      </c>
      <c r="K111" t="str">
        <f t="shared" si="13"/>
        <v>MK LOADFUNDAMENTAL /SYMBOL:CFAC</v>
      </c>
      <c r="M111" t="str">
        <f t="shared" si="14"/>
        <v>MK LOADHISTORICALSYMBOL /SYMBOL:CFAC</v>
      </c>
      <c r="O111" t="str">
        <f t="shared" si="15"/>
        <v>MK GETSECFILINGSSYMBOL /SYMBOL:CFAC</v>
      </c>
    </row>
    <row r="112" spans="1:15">
      <c r="A112" t="s">
        <v>222</v>
      </c>
      <c r="B112" t="s">
        <v>223</v>
      </c>
      <c r="C112" t="str">
        <f t="shared" si="8"/>
        <v>insert IGNORE into securitymaster(symbol,company,cik,sector,industry,security_type)values('STIC','Northern Star Acquisition',null,null,null,'EQUITY');</v>
      </c>
      <c r="D112" t="str">
        <f t="shared" si="9"/>
        <v>STIC</v>
      </c>
      <c r="E112" t="str">
        <f t="shared" si="10"/>
        <v>MK UPDATECOMPANYPROFILE /SYMBOL:STIC</v>
      </c>
      <c r="G112" t="str">
        <f t="shared" si="11"/>
        <v>MK UPDATECIKSYMBOL /SYMBOL:STIC</v>
      </c>
      <c r="I112" t="str">
        <f t="shared" si="12"/>
        <v>MK LOADALLPRICESSYMBOL /SYMBOL:STIC</v>
      </c>
      <c r="K112" t="str">
        <f t="shared" si="13"/>
        <v>MK LOADFUNDAMENTAL /SYMBOL:STIC</v>
      </c>
      <c r="M112" t="str">
        <f t="shared" si="14"/>
        <v>MK LOADHISTORICALSYMBOL /SYMBOL:STIC</v>
      </c>
      <c r="O112" t="str">
        <f t="shared" si="15"/>
        <v>MK GETSECFILINGSSYMBOL /SYMBOL:STIC</v>
      </c>
    </row>
    <row r="113" spans="1:15">
      <c r="A113" t="s">
        <v>224</v>
      </c>
      <c r="B113" t="s">
        <v>225</v>
      </c>
      <c r="C113" t="str">
        <f t="shared" si="8"/>
        <v>insert IGNORE into securitymaster(symbol,company,cik,sector,industry,security_type)values('NOAC','Natural Order Acquisition',null,null,null,'EQUITY');</v>
      </c>
      <c r="D113" t="str">
        <f t="shared" si="9"/>
        <v>NOAC</v>
      </c>
      <c r="E113" t="str">
        <f t="shared" si="10"/>
        <v>MK UPDATECOMPANYPROFILE /SYMBOL:NOAC</v>
      </c>
      <c r="G113" t="str">
        <f t="shared" si="11"/>
        <v>MK UPDATECIKSYMBOL /SYMBOL:NOAC</v>
      </c>
      <c r="I113" t="str">
        <f t="shared" si="12"/>
        <v>MK LOADALLPRICESSYMBOL /SYMBOL:NOAC</v>
      </c>
      <c r="K113" t="str">
        <f t="shared" si="13"/>
        <v>MK LOADFUNDAMENTAL /SYMBOL:NOAC</v>
      </c>
      <c r="M113" t="str">
        <f t="shared" si="14"/>
        <v>MK LOADHISTORICALSYMBOL /SYMBOL:NOAC</v>
      </c>
      <c r="O113" t="str">
        <f t="shared" si="15"/>
        <v>MK GETSECFILINGSSYMBOL /SYMBOL:NOAC</v>
      </c>
    </row>
    <row r="114" spans="1:15">
      <c r="A114" t="s">
        <v>226</v>
      </c>
      <c r="B114" t="s">
        <v>227</v>
      </c>
      <c r="C114" t="str">
        <f t="shared" si="8"/>
        <v>insert IGNORE into securitymaster(symbol,company,cik,sector,industry,security_type)values('TSIA','TS Innovation Acquisitions',null,null,null,'EQUITY');</v>
      </c>
      <c r="D114" t="str">
        <f t="shared" si="9"/>
        <v>TSIA</v>
      </c>
      <c r="E114" t="str">
        <f t="shared" si="10"/>
        <v>MK UPDATECOMPANYPROFILE /SYMBOL:TSIA</v>
      </c>
      <c r="G114" t="str">
        <f t="shared" si="11"/>
        <v>MK UPDATECIKSYMBOL /SYMBOL:TSIA</v>
      </c>
      <c r="I114" t="str">
        <f t="shared" si="12"/>
        <v>MK LOADALLPRICESSYMBOL /SYMBOL:TSIA</v>
      </c>
      <c r="K114" t="str">
        <f t="shared" si="13"/>
        <v>MK LOADFUNDAMENTAL /SYMBOL:TSIA</v>
      </c>
      <c r="M114" t="str">
        <f t="shared" si="14"/>
        <v>MK LOADHISTORICALSYMBOL /SYMBOL:TSIA</v>
      </c>
      <c r="O114" t="str">
        <f t="shared" si="15"/>
        <v>MK GETSECFILINGSSYMBOL /SYMBOL:TSIA</v>
      </c>
    </row>
    <row r="115" spans="1:15">
      <c r="A115" t="s">
        <v>228</v>
      </c>
      <c r="B115" t="s">
        <v>229</v>
      </c>
      <c r="C115" t="str">
        <f t="shared" si="8"/>
        <v>insert IGNORE into securitymaster(symbol,company,cik,sector,industry,security_type)values('ADOC','Edoc Acquisition',null,null,null,'EQUITY');</v>
      </c>
      <c r="D115" t="str">
        <f t="shared" si="9"/>
        <v>ADOC</v>
      </c>
      <c r="E115" t="str">
        <f t="shared" si="10"/>
        <v>MK UPDATECOMPANYPROFILE /SYMBOL:ADOC</v>
      </c>
      <c r="G115" t="str">
        <f t="shared" si="11"/>
        <v>MK UPDATECIKSYMBOL /SYMBOL:ADOC</v>
      </c>
      <c r="I115" t="str">
        <f t="shared" si="12"/>
        <v>MK LOADALLPRICESSYMBOL /SYMBOL:ADOC</v>
      </c>
      <c r="K115" t="str">
        <f t="shared" si="13"/>
        <v>MK LOADFUNDAMENTAL /SYMBOL:ADOC</v>
      </c>
      <c r="M115" t="str">
        <f t="shared" si="14"/>
        <v>MK LOADHISTORICALSYMBOL /SYMBOL:ADOC</v>
      </c>
      <c r="O115" t="str">
        <f t="shared" si="15"/>
        <v>MK GETSECFILINGSSYMBOL /SYMBOL:ADOC</v>
      </c>
    </row>
    <row r="116" spans="1:15">
      <c r="A116" t="s">
        <v>230</v>
      </c>
      <c r="B116" t="s">
        <v>231</v>
      </c>
      <c r="C116" t="str">
        <f t="shared" si="8"/>
        <v>insert IGNORE into securitymaster(symbol,company,cik,sector,industry,security_type)values('DBDR','Roman DBDR Tech Acquisition',null,null,null,'EQUITY');</v>
      </c>
      <c r="D116" t="str">
        <f t="shared" si="9"/>
        <v>DBDR</v>
      </c>
      <c r="E116" t="str">
        <f t="shared" si="10"/>
        <v>MK UPDATECOMPANYPROFILE /SYMBOL:DBDR</v>
      </c>
      <c r="G116" t="str">
        <f t="shared" si="11"/>
        <v>MK UPDATECIKSYMBOL /SYMBOL:DBDR</v>
      </c>
      <c r="I116" t="str">
        <f t="shared" si="12"/>
        <v>MK LOADALLPRICESSYMBOL /SYMBOL:DBDR</v>
      </c>
      <c r="K116" t="str">
        <f t="shared" si="13"/>
        <v>MK LOADFUNDAMENTAL /SYMBOL:DBDR</v>
      </c>
      <c r="M116" t="str">
        <f t="shared" si="14"/>
        <v>MK LOADHISTORICALSYMBOL /SYMBOL:DBDR</v>
      </c>
      <c r="O116" t="str">
        <f t="shared" si="15"/>
        <v>MK GETSECFILINGSSYMBOL /SYMBOL:DBDR</v>
      </c>
    </row>
    <row r="117" spans="1:15">
      <c r="A117" t="s">
        <v>232</v>
      </c>
      <c r="B117" t="s">
        <v>233</v>
      </c>
      <c r="C117" t="str">
        <f t="shared" si="8"/>
        <v>insert IGNORE into securitymaster(symbol,company,cik,sector,industry,security_type)values('SQZ','SQZ Biotechnologies',null,null,null,'EQUITY');</v>
      </c>
      <c r="D117" t="str">
        <f t="shared" si="9"/>
        <v>SQZ</v>
      </c>
      <c r="E117" t="str">
        <f t="shared" si="10"/>
        <v>MK UPDATECOMPANYPROFILE /SYMBOL:SQZ</v>
      </c>
      <c r="G117" t="str">
        <f t="shared" si="11"/>
        <v>MK UPDATECIKSYMBOL /SYMBOL:SQZ</v>
      </c>
      <c r="I117" t="str">
        <f t="shared" si="12"/>
        <v>MK LOADALLPRICESSYMBOL /SYMBOL:SQZ</v>
      </c>
      <c r="K117" t="str">
        <f t="shared" si="13"/>
        <v>MK LOADFUNDAMENTAL /SYMBOL:SQZ</v>
      </c>
      <c r="M117" t="str">
        <f t="shared" si="14"/>
        <v>MK LOADHISTORICALSYMBOL /SYMBOL:SQZ</v>
      </c>
      <c r="O117" t="str">
        <f t="shared" si="15"/>
        <v>MK GETSECFILINGSSYMBOL /SYMBOL:SQZ</v>
      </c>
    </row>
    <row r="118" spans="1:15">
      <c r="A118" t="s">
        <v>234</v>
      </c>
      <c r="B118" t="s">
        <v>235</v>
      </c>
      <c r="C118" t="str">
        <f t="shared" si="8"/>
        <v>insert IGNORE into securitymaster(symbol,company,cik,sector,industry,security_type)values('AVIR','Atea Pharmaceuticals',null,null,null,'EQUITY');</v>
      </c>
      <c r="D118" t="str">
        <f t="shared" si="9"/>
        <v>AVIR</v>
      </c>
      <c r="E118" t="str">
        <f t="shared" si="10"/>
        <v>MK UPDATECOMPANYPROFILE /SYMBOL:AVIR</v>
      </c>
      <c r="G118" t="str">
        <f t="shared" si="11"/>
        <v>MK UPDATECIKSYMBOL /SYMBOL:AVIR</v>
      </c>
      <c r="I118" t="str">
        <f t="shared" si="12"/>
        <v>MK LOADALLPRICESSYMBOL /SYMBOL:AVIR</v>
      </c>
      <c r="K118" t="str">
        <f t="shared" si="13"/>
        <v>MK LOADFUNDAMENTAL /SYMBOL:AVIR</v>
      </c>
      <c r="M118" t="str">
        <f t="shared" si="14"/>
        <v>MK LOADHISTORICALSYMBOL /SYMBOL:AVIR</v>
      </c>
      <c r="O118" t="str">
        <f t="shared" si="15"/>
        <v>MK GETSECFILINGSSYMBOL /SYMBOL:AVIR</v>
      </c>
    </row>
    <row r="119" spans="1:15">
      <c r="A119" t="s">
        <v>236</v>
      </c>
      <c r="B119" t="s">
        <v>237</v>
      </c>
      <c r="C119" t="str">
        <f t="shared" si="8"/>
        <v>insert IGNORE into securitymaster(symbol,company,cik,sector,industry,security_type)values('LU','Lufax Holding',null,null,null,'EQUITY');</v>
      </c>
      <c r="D119" t="str">
        <f t="shared" si="9"/>
        <v>LU</v>
      </c>
      <c r="E119" t="str">
        <f t="shared" si="10"/>
        <v>MK UPDATECOMPANYPROFILE /SYMBOL:LU</v>
      </c>
      <c r="G119" t="str">
        <f t="shared" si="11"/>
        <v>MK UPDATECIKSYMBOL /SYMBOL:LU</v>
      </c>
      <c r="I119" t="str">
        <f t="shared" si="12"/>
        <v>MK LOADALLPRICESSYMBOL /SYMBOL:LU</v>
      </c>
      <c r="K119" t="str">
        <f t="shared" si="13"/>
        <v>MK LOADFUNDAMENTAL /SYMBOL:LU</v>
      </c>
      <c r="M119" t="str">
        <f t="shared" si="14"/>
        <v>MK LOADHISTORICALSYMBOL /SYMBOL:LU</v>
      </c>
      <c r="O119" t="str">
        <f t="shared" si="15"/>
        <v>MK GETSECFILINGSSYMBOL /SYMBOL:LU</v>
      </c>
    </row>
    <row r="120" spans="1:15">
      <c r="A120" t="s">
        <v>238</v>
      </c>
      <c r="B120" t="s">
        <v>239</v>
      </c>
      <c r="C120" t="str">
        <f t="shared" si="8"/>
        <v>insert IGNORE into securitymaster(symbol,company,cik,sector,industry,security_type)values('CONX','CONX Corp.',null,null,null,'EQUITY');</v>
      </c>
      <c r="D120" t="str">
        <f t="shared" si="9"/>
        <v>CONX</v>
      </c>
      <c r="E120" t="str">
        <f t="shared" si="10"/>
        <v>MK UPDATECOMPANYPROFILE /SYMBOL:CONX</v>
      </c>
      <c r="G120" t="str">
        <f t="shared" si="11"/>
        <v>MK UPDATECIKSYMBOL /SYMBOL:CONX</v>
      </c>
      <c r="I120" t="str">
        <f t="shared" si="12"/>
        <v>MK LOADALLPRICESSYMBOL /SYMBOL:CONX</v>
      </c>
      <c r="K120" t="str">
        <f t="shared" si="13"/>
        <v>MK LOADFUNDAMENTAL /SYMBOL:CONX</v>
      </c>
      <c r="M120" t="str">
        <f t="shared" si="14"/>
        <v>MK LOADHISTORICALSYMBOL /SYMBOL:CONX</v>
      </c>
      <c r="O120" t="str">
        <f t="shared" si="15"/>
        <v>MK GETSECFILINGSSYMBOL /SYMBOL:CONX</v>
      </c>
    </row>
    <row r="121" spans="1:15">
      <c r="A121" t="s">
        <v>240</v>
      </c>
      <c r="B121" t="s">
        <v>241</v>
      </c>
      <c r="C121" t="str">
        <f t="shared" si="8"/>
        <v>insert IGNORE into securitymaster(symbol,company,cik,sector,industry,security_type)values('NBA','New Beginnings Acquisition',null,null,null,'EQUITY');</v>
      </c>
      <c r="D121" t="str">
        <f t="shared" si="9"/>
        <v>NBA</v>
      </c>
      <c r="E121" t="str">
        <f t="shared" si="10"/>
        <v>MK UPDATECOMPANYPROFILE /SYMBOL:NBA</v>
      </c>
      <c r="G121" t="str">
        <f t="shared" si="11"/>
        <v>MK UPDATECIKSYMBOL /SYMBOL:NBA</v>
      </c>
      <c r="I121" t="str">
        <f t="shared" si="12"/>
        <v>MK LOADALLPRICESSYMBOL /SYMBOL:NBA</v>
      </c>
      <c r="K121" t="str">
        <f t="shared" si="13"/>
        <v>MK LOADFUNDAMENTAL /SYMBOL:NBA</v>
      </c>
      <c r="M121" t="str">
        <f t="shared" si="14"/>
        <v>MK LOADHISTORICALSYMBOL /SYMBOL:NBA</v>
      </c>
      <c r="O121" t="str">
        <f t="shared" si="15"/>
        <v>MK GETSECFILINGSSYMBOL /SYMBOL:NBA</v>
      </c>
    </row>
    <row r="122" spans="1:15">
      <c r="A122" t="s">
        <v>242</v>
      </c>
      <c r="B122" t="s">
        <v>243</v>
      </c>
      <c r="C122" t="str">
        <f t="shared" si="8"/>
        <v>insert IGNORE into securitymaster(symbol,company,cik,sector,industry,security_type)values('BHSE','Bull Horn Holdings',null,null,null,'EQUITY');</v>
      </c>
      <c r="D122" t="str">
        <f t="shared" si="9"/>
        <v>BHSE</v>
      </c>
      <c r="E122" t="str">
        <f t="shared" si="10"/>
        <v>MK UPDATECOMPANYPROFILE /SYMBOL:BHSE</v>
      </c>
      <c r="G122" t="str">
        <f t="shared" si="11"/>
        <v>MK UPDATECIKSYMBOL /SYMBOL:BHSE</v>
      </c>
      <c r="I122" t="str">
        <f t="shared" si="12"/>
        <v>MK LOADALLPRICESSYMBOL /SYMBOL:BHSE</v>
      </c>
      <c r="K122" t="str">
        <f t="shared" si="13"/>
        <v>MK LOADFUNDAMENTAL /SYMBOL:BHSE</v>
      </c>
      <c r="M122" t="str">
        <f t="shared" si="14"/>
        <v>MK LOADHISTORICALSYMBOL /SYMBOL:BHSE</v>
      </c>
      <c r="O122" t="str">
        <f t="shared" si="15"/>
        <v>MK GETSECFILINGSSYMBOL /SYMBOL:BHSE</v>
      </c>
    </row>
    <row r="123" spans="1:15">
      <c r="A123" t="s">
        <v>244</v>
      </c>
      <c r="B123" t="s">
        <v>245</v>
      </c>
      <c r="C123" t="str">
        <f t="shared" si="8"/>
        <v>insert IGNORE into securitymaster(symbol,company,cik,sector,industry,security_type)values('JUPW','Jupiter Wellness',null,null,null,'EQUITY');</v>
      </c>
      <c r="D123" t="str">
        <f t="shared" si="9"/>
        <v>JUPW</v>
      </c>
      <c r="E123" t="str">
        <f t="shared" si="10"/>
        <v>MK UPDATECOMPANYPROFILE /SYMBOL:JUPW</v>
      </c>
      <c r="G123" t="str">
        <f t="shared" si="11"/>
        <v>MK UPDATECIKSYMBOL /SYMBOL:JUPW</v>
      </c>
      <c r="I123" t="str">
        <f t="shared" si="12"/>
        <v>MK LOADALLPRICESSYMBOL /SYMBOL:JUPW</v>
      </c>
      <c r="K123" t="str">
        <f t="shared" si="13"/>
        <v>MK LOADFUNDAMENTAL /SYMBOL:JUPW</v>
      </c>
      <c r="M123" t="str">
        <f t="shared" si="14"/>
        <v>MK LOADHISTORICALSYMBOL /SYMBOL:JUPW</v>
      </c>
      <c r="O123" t="str">
        <f t="shared" si="15"/>
        <v>MK GETSECFILINGSSYMBOL /SYMBOL:JUPW</v>
      </c>
    </row>
    <row r="124" spans="1:15">
      <c r="A124" t="s">
        <v>246</v>
      </c>
      <c r="B124" s="1" t="s">
        <v>958</v>
      </c>
      <c r="C124" t="str">
        <f>"insert IGNORE into securitymaster(symbol,company,cik,sector,industry,security_type)values("&amp;A124&amp;",'"&amp;B124&amp;","&amp;"null,null,null,'EQUITY');"</f>
        <v>insert IGNORE into securitymaster(symbol,company,cik,sector,industry,security_type)values('LESL','Leslies',null,null,null,'EQUITY');</v>
      </c>
      <c r="D124" t="str">
        <f t="shared" si="9"/>
        <v>LESL</v>
      </c>
      <c r="E124" t="str">
        <f t="shared" si="10"/>
        <v>MK UPDATECOMPANYPROFILE /SYMBOL:LESL</v>
      </c>
      <c r="G124" t="str">
        <f t="shared" si="11"/>
        <v>MK UPDATECIKSYMBOL /SYMBOL:LESL</v>
      </c>
      <c r="I124" t="str">
        <f t="shared" si="12"/>
        <v>MK LOADALLPRICESSYMBOL /SYMBOL:LESL</v>
      </c>
      <c r="K124" t="str">
        <f t="shared" si="13"/>
        <v>MK LOADFUNDAMENTAL /SYMBOL:LESL</v>
      </c>
      <c r="M124" t="str">
        <f t="shared" si="14"/>
        <v>MK LOADHISTORICALSYMBOL /SYMBOL:LESL</v>
      </c>
      <c r="O124" t="str">
        <f t="shared" si="15"/>
        <v>MK GETSECFILINGSSYMBOL /SYMBOL:LESL</v>
      </c>
    </row>
    <row r="125" spans="1:15">
      <c r="A125" t="s">
        <v>247</v>
      </c>
      <c r="B125" t="s">
        <v>248</v>
      </c>
      <c r="C125" t="str">
        <f t="shared" si="8"/>
        <v>insert IGNORE into securitymaster(symbol,company,cik,sector,industry,security_type)values('GLTO','Galecto',null,null,null,'EQUITY');</v>
      </c>
      <c r="D125" t="str">
        <f t="shared" si="9"/>
        <v>GLTO</v>
      </c>
      <c r="E125" t="str">
        <f t="shared" si="10"/>
        <v>MK UPDATECOMPANYPROFILE /SYMBOL:GLTO</v>
      </c>
      <c r="G125" t="str">
        <f t="shared" si="11"/>
        <v>MK UPDATECIKSYMBOL /SYMBOL:GLTO</v>
      </c>
      <c r="I125" t="str">
        <f t="shared" si="12"/>
        <v>MK LOADALLPRICESSYMBOL /SYMBOL:GLTO</v>
      </c>
      <c r="K125" t="str">
        <f t="shared" si="13"/>
        <v>MK LOADFUNDAMENTAL /SYMBOL:GLTO</v>
      </c>
      <c r="M125" t="str">
        <f t="shared" si="14"/>
        <v>MK LOADHISTORICALSYMBOL /SYMBOL:GLTO</v>
      </c>
      <c r="O125" t="str">
        <f t="shared" si="15"/>
        <v>MK GETSECFILINGSSYMBOL /SYMBOL:GLTO</v>
      </c>
    </row>
    <row r="126" spans="1:15">
      <c r="A126" t="s">
        <v>249</v>
      </c>
      <c r="B126" t="s">
        <v>250</v>
      </c>
      <c r="C126" t="str">
        <f t="shared" si="8"/>
        <v>insert IGNORE into securitymaster(symbol,company,cik,sector,industry,security_type)values('ALGM','Allegro MicroSystems',null,null,null,'EQUITY');</v>
      </c>
      <c r="D126" t="str">
        <f t="shared" si="9"/>
        <v>ALGM</v>
      </c>
      <c r="E126" t="str">
        <f t="shared" si="10"/>
        <v>MK UPDATECOMPANYPROFILE /SYMBOL:ALGM</v>
      </c>
      <c r="G126" t="str">
        <f t="shared" si="11"/>
        <v>MK UPDATECIKSYMBOL /SYMBOL:ALGM</v>
      </c>
      <c r="I126" t="str">
        <f t="shared" si="12"/>
        <v>MK LOADALLPRICESSYMBOL /SYMBOL:ALGM</v>
      </c>
      <c r="K126" t="str">
        <f t="shared" si="13"/>
        <v>MK LOADFUNDAMENTAL /SYMBOL:ALGM</v>
      </c>
      <c r="M126" t="str">
        <f t="shared" si="14"/>
        <v>MK LOADHISTORICALSYMBOL /SYMBOL:ALGM</v>
      </c>
      <c r="O126" t="str">
        <f t="shared" si="15"/>
        <v>MK GETSECFILINGSSYMBOL /SYMBOL:ALGM</v>
      </c>
    </row>
    <row r="127" spans="1:15">
      <c r="A127" t="s">
        <v>251</v>
      </c>
      <c r="B127" t="s">
        <v>252</v>
      </c>
      <c r="C127" t="str">
        <f t="shared" si="8"/>
        <v>insert IGNORE into securitymaster(symbol,company,cik,sector,industry,security_type)values('DSAC','Duddell Street Acquisition',null,null,null,'EQUITY');</v>
      </c>
      <c r="D127" t="str">
        <f t="shared" si="9"/>
        <v>DSAC</v>
      </c>
      <c r="E127" t="str">
        <f t="shared" si="10"/>
        <v>MK UPDATECOMPANYPROFILE /SYMBOL:DSAC</v>
      </c>
      <c r="G127" t="str">
        <f t="shared" si="11"/>
        <v>MK UPDATECIKSYMBOL /SYMBOL:DSAC</v>
      </c>
      <c r="I127" t="str">
        <f t="shared" si="12"/>
        <v>MK LOADALLPRICESSYMBOL /SYMBOL:DSAC</v>
      </c>
      <c r="K127" t="str">
        <f t="shared" si="13"/>
        <v>MK LOADFUNDAMENTAL /SYMBOL:DSAC</v>
      </c>
      <c r="M127" t="str">
        <f t="shared" si="14"/>
        <v>MK LOADHISTORICALSYMBOL /SYMBOL:DSAC</v>
      </c>
      <c r="O127" t="str">
        <f t="shared" si="15"/>
        <v>MK GETSECFILINGSSYMBOL /SYMBOL:DSAC</v>
      </c>
    </row>
    <row r="128" spans="1:15">
      <c r="A128" t="s">
        <v>253</v>
      </c>
      <c r="B128" t="s">
        <v>254</v>
      </c>
      <c r="C128" t="str">
        <f t="shared" si="8"/>
        <v>insert IGNORE into securitymaster(symbol,company,cik,sector,industry,security_type)values('ABST','Absolute Software',null,null,null,'EQUITY');</v>
      </c>
      <c r="D128" t="str">
        <f t="shared" si="9"/>
        <v>ABST</v>
      </c>
      <c r="E128" t="str">
        <f t="shared" si="10"/>
        <v>MK UPDATECOMPANYPROFILE /SYMBOL:ABST</v>
      </c>
      <c r="G128" t="str">
        <f t="shared" si="11"/>
        <v>MK UPDATECIKSYMBOL /SYMBOL:ABST</v>
      </c>
      <c r="I128" t="str">
        <f t="shared" si="12"/>
        <v>MK LOADALLPRICESSYMBOL /SYMBOL:ABST</v>
      </c>
      <c r="K128" t="str">
        <f t="shared" si="13"/>
        <v>MK LOADFUNDAMENTAL /SYMBOL:ABST</v>
      </c>
      <c r="M128" t="str">
        <f t="shared" si="14"/>
        <v>MK LOADHISTORICALSYMBOL /SYMBOL:ABST</v>
      </c>
      <c r="O128" t="str">
        <f t="shared" si="15"/>
        <v>MK GETSECFILINGSSYMBOL /SYMBOL:ABST</v>
      </c>
    </row>
    <row r="129" spans="1:15">
      <c r="A129" t="s">
        <v>255</v>
      </c>
      <c r="B129" t="s">
        <v>256</v>
      </c>
      <c r="C129" t="str">
        <f t="shared" si="8"/>
        <v>insert IGNORE into securitymaster(symbol,company,cik,sector,industry,security_type)values('ACIC','Atlas Crest Investment',null,null,null,'EQUITY');</v>
      </c>
      <c r="D129" t="str">
        <f t="shared" si="9"/>
        <v>ACIC</v>
      </c>
      <c r="E129" t="str">
        <f t="shared" si="10"/>
        <v>MK UPDATECOMPANYPROFILE /SYMBOL:ACIC</v>
      </c>
      <c r="G129" t="str">
        <f t="shared" si="11"/>
        <v>MK UPDATECIKSYMBOL /SYMBOL:ACIC</v>
      </c>
      <c r="I129" t="str">
        <f t="shared" si="12"/>
        <v>MK LOADALLPRICESSYMBOL /SYMBOL:ACIC</v>
      </c>
      <c r="K129" t="str">
        <f t="shared" si="13"/>
        <v>MK LOADFUNDAMENTAL /SYMBOL:ACIC</v>
      </c>
      <c r="M129" t="str">
        <f t="shared" si="14"/>
        <v>MK LOADHISTORICALSYMBOL /SYMBOL:ACIC</v>
      </c>
      <c r="O129" t="str">
        <f t="shared" si="15"/>
        <v>MK GETSECFILINGSSYMBOL /SYMBOL:ACIC</v>
      </c>
    </row>
    <row r="130" spans="1:15">
      <c r="A130" t="s">
        <v>257</v>
      </c>
      <c r="B130" t="s">
        <v>258</v>
      </c>
      <c r="C130" t="str">
        <f t="shared" ref="C130:C193" si="16">"insert IGNORE into securitymaster(symbol,company,cik,sector,industry,security_type)values("&amp;A130&amp;","&amp;B130&amp;","&amp;"null,null,null,'EQUITY');"</f>
        <v>insert IGNORE into securitymaster(symbol,company,cik,sector,industry,security_type)values('AJAX','Ajax I',null,null,null,'EQUITY');</v>
      </c>
      <c r="D130" t="str">
        <f t="shared" ref="D130:D193" si="17">SUBSTITUTE(A130,"'","")</f>
        <v>AJAX</v>
      </c>
      <c r="E130" t="str">
        <f t="shared" ref="E130:E193" si="18">"MK UPDATECOMPANYPROFILE /SYMBOL:"&amp;D130</f>
        <v>MK UPDATECOMPANYPROFILE /SYMBOL:AJAX</v>
      </c>
      <c r="G130" t="str">
        <f t="shared" ref="G130:G193" si="19">"MK UPDATECIKSYMBOL /SYMBOL:"&amp;D130</f>
        <v>MK UPDATECIKSYMBOL /SYMBOL:AJAX</v>
      </c>
      <c r="I130" t="str">
        <f t="shared" ref="I130:I193" si="20">"MK LOADALLPRICESSYMBOL /SYMBOL:"&amp;D130</f>
        <v>MK LOADALLPRICESSYMBOL /SYMBOL:AJAX</v>
      </c>
      <c r="K130" t="str">
        <f t="shared" ref="K130:K193" si="21">"MK LOADFUNDAMENTAL /SYMBOL:"&amp;D130</f>
        <v>MK LOADFUNDAMENTAL /SYMBOL:AJAX</v>
      </c>
      <c r="M130" t="str">
        <f t="shared" ref="M130:M193" si="22">"MK LOADHISTORICALSYMBOL /SYMBOL:"&amp;D130</f>
        <v>MK LOADHISTORICALSYMBOL /SYMBOL:AJAX</v>
      </c>
      <c r="O130" t="str">
        <f t="shared" ref="O130:O193" si="23">"MK GETSECFILINGSSYMBOL /SYMBOL:"&amp;D130</f>
        <v>MK GETSECFILINGSSYMBOL /SYMBOL:AJAX</v>
      </c>
    </row>
    <row r="131" spans="1:15">
      <c r="A131" t="s">
        <v>259</v>
      </c>
      <c r="B131" t="s">
        <v>260</v>
      </c>
      <c r="C131" t="str">
        <f t="shared" si="16"/>
        <v>insert IGNORE into securitymaster(symbol,company,cik,sector,industry,security_type)values('ROOT','Root Inc.',null,null,null,'EQUITY');</v>
      </c>
      <c r="D131" t="str">
        <f t="shared" si="17"/>
        <v>ROOT</v>
      </c>
      <c r="E131" t="str">
        <f t="shared" si="18"/>
        <v>MK UPDATECOMPANYPROFILE /SYMBOL:ROOT</v>
      </c>
      <c r="G131" t="str">
        <f t="shared" si="19"/>
        <v>MK UPDATECIKSYMBOL /SYMBOL:ROOT</v>
      </c>
      <c r="I131" t="str">
        <f t="shared" si="20"/>
        <v>MK LOADALLPRICESSYMBOL /SYMBOL:ROOT</v>
      </c>
      <c r="K131" t="str">
        <f t="shared" si="21"/>
        <v>MK LOADFUNDAMENTAL /SYMBOL:ROOT</v>
      </c>
      <c r="M131" t="str">
        <f t="shared" si="22"/>
        <v>MK LOADHISTORICALSYMBOL /SYMBOL:ROOT</v>
      </c>
      <c r="O131" t="str">
        <f t="shared" si="23"/>
        <v>MK GETSECFILINGSSYMBOL /SYMBOL:ROOT</v>
      </c>
    </row>
    <row r="132" spans="1:15">
      <c r="A132" t="s">
        <v>261</v>
      </c>
      <c r="B132" t="s">
        <v>262</v>
      </c>
      <c r="C132" t="str">
        <f t="shared" si="16"/>
        <v>insert IGNORE into securitymaster(symbol,company,cik,sector,industry,security_type)values('MAX','MediaAlpha',null,null,null,'EQUITY');</v>
      </c>
      <c r="D132" t="str">
        <f t="shared" si="17"/>
        <v>MAX</v>
      </c>
      <c r="E132" t="str">
        <f t="shared" si="18"/>
        <v>MK UPDATECOMPANYPROFILE /SYMBOL:MAX</v>
      </c>
      <c r="G132" t="str">
        <f t="shared" si="19"/>
        <v>MK UPDATECIKSYMBOL /SYMBOL:MAX</v>
      </c>
      <c r="I132" t="str">
        <f t="shared" si="20"/>
        <v>MK LOADALLPRICESSYMBOL /SYMBOL:MAX</v>
      </c>
      <c r="K132" t="str">
        <f t="shared" si="21"/>
        <v>MK LOADFUNDAMENTAL /SYMBOL:MAX</v>
      </c>
      <c r="M132" t="str">
        <f t="shared" si="22"/>
        <v>MK LOADHISTORICALSYMBOL /SYMBOL:MAX</v>
      </c>
      <c r="O132" t="str">
        <f t="shared" si="23"/>
        <v>MK GETSECFILINGSSYMBOL /SYMBOL:MAX</v>
      </c>
    </row>
    <row r="133" spans="1:15">
      <c r="A133" t="s">
        <v>263</v>
      </c>
      <c r="B133" t="s">
        <v>264</v>
      </c>
      <c r="C133" t="str">
        <f t="shared" si="16"/>
        <v>insert IGNORE into securitymaster(symbol,company,cik,sector,industry,security_type)values('BDSX','Biodesix',null,null,null,'EQUITY');</v>
      </c>
      <c r="D133" t="str">
        <f t="shared" si="17"/>
        <v>BDSX</v>
      </c>
      <c r="E133" t="str">
        <f t="shared" si="18"/>
        <v>MK UPDATECOMPANYPROFILE /SYMBOL:BDSX</v>
      </c>
      <c r="G133" t="str">
        <f t="shared" si="19"/>
        <v>MK UPDATECIKSYMBOL /SYMBOL:BDSX</v>
      </c>
      <c r="I133" t="str">
        <f t="shared" si="20"/>
        <v>MK LOADALLPRICESSYMBOL /SYMBOL:BDSX</v>
      </c>
      <c r="K133" t="str">
        <f t="shared" si="21"/>
        <v>MK LOADFUNDAMENTAL /SYMBOL:BDSX</v>
      </c>
      <c r="M133" t="str">
        <f t="shared" si="22"/>
        <v>MK LOADHISTORICALSYMBOL /SYMBOL:BDSX</v>
      </c>
      <c r="O133" t="str">
        <f t="shared" si="23"/>
        <v>MK GETSECFILINGSSYMBOL /SYMBOL:BDSX</v>
      </c>
    </row>
    <row r="134" spans="1:15">
      <c r="A134" t="s">
        <v>265</v>
      </c>
      <c r="B134" t="s">
        <v>266</v>
      </c>
      <c r="C134" t="str">
        <f t="shared" si="16"/>
        <v>insert IGNORE into securitymaster(symbol,company,cik,sector,industry,security_type)values('GATO','Gatos Silver',null,null,null,'EQUITY');</v>
      </c>
      <c r="D134" t="str">
        <f t="shared" si="17"/>
        <v>GATO</v>
      </c>
      <c r="E134" t="str">
        <f t="shared" si="18"/>
        <v>MK UPDATECOMPANYPROFILE /SYMBOL:GATO</v>
      </c>
      <c r="G134" t="str">
        <f t="shared" si="19"/>
        <v>MK UPDATECIKSYMBOL /SYMBOL:GATO</v>
      </c>
      <c r="I134" t="str">
        <f t="shared" si="20"/>
        <v>MK LOADALLPRICESSYMBOL /SYMBOL:GATO</v>
      </c>
      <c r="K134" t="str">
        <f t="shared" si="21"/>
        <v>MK LOADFUNDAMENTAL /SYMBOL:GATO</v>
      </c>
      <c r="M134" t="str">
        <f t="shared" si="22"/>
        <v>MK LOADHISTORICALSYMBOL /SYMBOL:GATO</v>
      </c>
      <c r="O134" t="str">
        <f t="shared" si="23"/>
        <v>MK GETSECFILINGSSYMBOL /SYMBOL:GATO</v>
      </c>
    </row>
    <row r="135" spans="1:15">
      <c r="A135" t="s">
        <v>267</v>
      </c>
      <c r="B135" t="s">
        <v>268</v>
      </c>
      <c r="C135" t="str">
        <f t="shared" si="16"/>
        <v>insert IGNORE into securitymaster(symbol,company,cik,sector,industry,security_type)values('BOAC','Bluescape Opportunities Acquisition',null,null,null,'EQUITY');</v>
      </c>
      <c r="D135" t="str">
        <f t="shared" si="17"/>
        <v>BOAC</v>
      </c>
      <c r="E135" t="str">
        <f t="shared" si="18"/>
        <v>MK UPDATECOMPANYPROFILE /SYMBOL:BOAC</v>
      </c>
      <c r="G135" t="str">
        <f t="shared" si="19"/>
        <v>MK UPDATECIKSYMBOL /SYMBOL:BOAC</v>
      </c>
      <c r="I135" t="str">
        <f t="shared" si="20"/>
        <v>MK LOADALLPRICESSYMBOL /SYMBOL:BOAC</v>
      </c>
      <c r="K135" t="str">
        <f t="shared" si="21"/>
        <v>MK LOADFUNDAMENTAL /SYMBOL:BOAC</v>
      </c>
      <c r="M135" t="str">
        <f t="shared" si="22"/>
        <v>MK LOADHISTORICALSYMBOL /SYMBOL:BOAC</v>
      </c>
      <c r="O135" t="str">
        <f t="shared" si="23"/>
        <v>MK GETSECFILINGSSYMBOL /SYMBOL:BOAC</v>
      </c>
    </row>
    <row r="136" spans="1:15">
      <c r="A136" t="s">
        <v>269</v>
      </c>
      <c r="B136" t="s">
        <v>270</v>
      </c>
      <c r="C136" t="str">
        <f t="shared" si="16"/>
        <v>insert IGNORE into securitymaster(symbol,company,cik,sector,industry,security_type)values('LUXA','Lux Health Tech Acquisition',null,null,null,'EQUITY');</v>
      </c>
      <c r="D136" t="str">
        <f t="shared" si="17"/>
        <v>LUXA</v>
      </c>
      <c r="E136" t="str">
        <f t="shared" si="18"/>
        <v>MK UPDATECOMPANYPROFILE /SYMBOL:LUXA</v>
      </c>
      <c r="G136" t="str">
        <f t="shared" si="19"/>
        <v>MK UPDATECIKSYMBOL /SYMBOL:LUXA</v>
      </c>
      <c r="I136" t="str">
        <f t="shared" si="20"/>
        <v>MK LOADALLPRICESSYMBOL /SYMBOL:LUXA</v>
      </c>
      <c r="K136" t="str">
        <f t="shared" si="21"/>
        <v>MK LOADFUNDAMENTAL /SYMBOL:LUXA</v>
      </c>
      <c r="M136" t="str">
        <f t="shared" si="22"/>
        <v>MK LOADHISTORICALSYMBOL /SYMBOL:LUXA</v>
      </c>
      <c r="O136" t="str">
        <f t="shared" si="23"/>
        <v>MK GETSECFILINGSSYMBOL /SYMBOL:LUXA</v>
      </c>
    </row>
    <row r="137" spans="1:15">
      <c r="A137" t="s">
        <v>271</v>
      </c>
      <c r="B137" t="s">
        <v>272</v>
      </c>
      <c r="C137" t="str">
        <f t="shared" si="16"/>
        <v>insert IGNORE into securitymaster(symbol,company,cik,sector,industry,security_type)values('MACU','Mallard Acquisition',null,null,null,'EQUITY');</v>
      </c>
      <c r="D137" t="str">
        <f t="shared" si="17"/>
        <v>MACU</v>
      </c>
      <c r="E137" t="str">
        <f t="shared" si="18"/>
        <v>MK UPDATECOMPANYPROFILE /SYMBOL:MACU</v>
      </c>
      <c r="G137" t="str">
        <f t="shared" si="19"/>
        <v>MK UPDATECIKSYMBOL /SYMBOL:MACU</v>
      </c>
      <c r="I137" t="str">
        <f t="shared" si="20"/>
        <v>MK LOADALLPRICESSYMBOL /SYMBOL:MACU</v>
      </c>
      <c r="K137" t="str">
        <f t="shared" si="21"/>
        <v>MK LOADFUNDAMENTAL /SYMBOL:MACU</v>
      </c>
      <c r="M137" t="str">
        <f t="shared" si="22"/>
        <v>MK LOADHISTORICALSYMBOL /SYMBOL:MACU</v>
      </c>
      <c r="O137" t="str">
        <f t="shared" si="23"/>
        <v>MK GETSECFILINGSSYMBOL /SYMBOL:MACU</v>
      </c>
    </row>
    <row r="138" spans="1:15">
      <c r="A138" t="s">
        <v>273</v>
      </c>
      <c r="B138" t="s">
        <v>274</v>
      </c>
      <c r="C138" t="str">
        <f t="shared" si="16"/>
        <v>insert IGNORE into securitymaster(symbol,company,cik,sector,industry,security_type)values('ATAC','Altimar Acquisition',null,null,null,'EQUITY');</v>
      </c>
      <c r="D138" t="str">
        <f t="shared" si="17"/>
        <v>ATAC</v>
      </c>
      <c r="E138" t="str">
        <f t="shared" si="18"/>
        <v>MK UPDATECOMPANYPROFILE /SYMBOL:ATAC</v>
      </c>
      <c r="G138" t="str">
        <f t="shared" si="19"/>
        <v>MK UPDATECIKSYMBOL /SYMBOL:ATAC</v>
      </c>
      <c r="I138" t="str">
        <f t="shared" si="20"/>
        <v>MK LOADALLPRICESSYMBOL /SYMBOL:ATAC</v>
      </c>
      <c r="K138" t="str">
        <f t="shared" si="21"/>
        <v>MK LOADFUNDAMENTAL /SYMBOL:ATAC</v>
      </c>
      <c r="M138" t="str">
        <f t="shared" si="22"/>
        <v>MK LOADHISTORICALSYMBOL /SYMBOL:ATAC</v>
      </c>
      <c r="O138" t="str">
        <f t="shared" si="23"/>
        <v>MK GETSECFILINGSSYMBOL /SYMBOL:ATAC</v>
      </c>
    </row>
    <row r="139" spans="1:15">
      <c r="A139" t="s">
        <v>275</v>
      </c>
      <c r="B139" t="s">
        <v>276</v>
      </c>
      <c r="C139" t="str">
        <f t="shared" si="16"/>
        <v>insert IGNORE into securitymaster(symbol,company,cik,sector,industry,security_type)values('EUCR','Eucrates Biomedical Acquisition',null,null,null,'EQUITY');</v>
      </c>
      <c r="D139" t="str">
        <f t="shared" si="17"/>
        <v>EUCR</v>
      </c>
      <c r="E139" t="str">
        <f t="shared" si="18"/>
        <v>MK UPDATECOMPANYPROFILE /SYMBOL:EUCR</v>
      </c>
      <c r="G139" t="str">
        <f t="shared" si="19"/>
        <v>MK UPDATECIKSYMBOL /SYMBOL:EUCR</v>
      </c>
      <c r="I139" t="str">
        <f t="shared" si="20"/>
        <v>MK LOADALLPRICESSYMBOL /SYMBOL:EUCR</v>
      </c>
      <c r="K139" t="str">
        <f t="shared" si="21"/>
        <v>MK LOADFUNDAMENTAL /SYMBOL:EUCR</v>
      </c>
      <c r="M139" t="str">
        <f t="shared" si="22"/>
        <v>MK LOADHISTORICALSYMBOL /SYMBOL:EUCR</v>
      </c>
      <c r="O139" t="str">
        <f t="shared" si="23"/>
        <v>MK GETSECFILINGSSYMBOL /SYMBOL:EUCR</v>
      </c>
    </row>
    <row r="140" spans="1:15">
      <c r="A140" t="s">
        <v>277</v>
      </c>
      <c r="B140" t="s">
        <v>278</v>
      </c>
      <c r="C140" t="str">
        <f t="shared" si="16"/>
        <v>insert IGNORE into securitymaster(symbol,company,cik,sector,industry,security_type)values('ACAC','Acies Acquisition',null,null,null,'EQUITY');</v>
      </c>
      <c r="D140" t="str">
        <f t="shared" si="17"/>
        <v>ACAC</v>
      </c>
      <c r="E140" t="str">
        <f t="shared" si="18"/>
        <v>MK UPDATECOMPANYPROFILE /SYMBOL:ACAC</v>
      </c>
      <c r="G140" t="str">
        <f t="shared" si="19"/>
        <v>MK UPDATECIKSYMBOL /SYMBOL:ACAC</v>
      </c>
      <c r="I140" t="str">
        <f t="shared" si="20"/>
        <v>MK LOADALLPRICESSYMBOL /SYMBOL:ACAC</v>
      </c>
      <c r="K140" t="str">
        <f t="shared" si="21"/>
        <v>MK LOADFUNDAMENTAL /SYMBOL:ACAC</v>
      </c>
      <c r="M140" t="str">
        <f t="shared" si="22"/>
        <v>MK LOADHISTORICALSYMBOL /SYMBOL:ACAC</v>
      </c>
      <c r="O140" t="str">
        <f t="shared" si="23"/>
        <v>MK GETSECFILINGSSYMBOL /SYMBOL:ACAC</v>
      </c>
    </row>
    <row r="141" spans="1:15">
      <c r="A141" t="s">
        <v>279</v>
      </c>
      <c r="B141" t="s">
        <v>280</v>
      </c>
      <c r="C141" t="str">
        <f t="shared" si="16"/>
        <v>insert IGNORE into securitymaster(symbol,company,cik,sector,industry,security_type)values('FHTX','Foghorn Therapeutics',null,null,null,'EQUITY');</v>
      </c>
      <c r="D141" t="str">
        <f t="shared" si="17"/>
        <v>FHTX</v>
      </c>
      <c r="E141" t="str">
        <f t="shared" si="18"/>
        <v>MK UPDATECOMPANYPROFILE /SYMBOL:FHTX</v>
      </c>
      <c r="G141" t="str">
        <f t="shared" si="19"/>
        <v>MK UPDATECIKSYMBOL /SYMBOL:FHTX</v>
      </c>
      <c r="I141" t="str">
        <f t="shared" si="20"/>
        <v>MK LOADALLPRICESSYMBOL /SYMBOL:FHTX</v>
      </c>
      <c r="K141" t="str">
        <f t="shared" si="21"/>
        <v>MK LOADFUNDAMENTAL /SYMBOL:FHTX</v>
      </c>
      <c r="M141" t="str">
        <f t="shared" si="22"/>
        <v>MK LOADHISTORICALSYMBOL /SYMBOL:FHTX</v>
      </c>
      <c r="O141" t="str">
        <f t="shared" si="23"/>
        <v>MK GETSECFILINGSSYMBOL /SYMBOL:FHTX</v>
      </c>
    </row>
    <row r="142" spans="1:15">
      <c r="A142" t="s">
        <v>281</v>
      </c>
      <c r="B142" t="s">
        <v>282</v>
      </c>
      <c r="C142" t="str">
        <f t="shared" si="16"/>
        <v>insert IGNORE into securitymaster(symbol,company,cik,sector,industry,security_type)values('YSAC','Yellowstone Acquisition',null,null,null,'EQUITY');</v>
      </c>
      <c r="D142" t="str">
        <f t="shared" si="17"/>
        <v>YSAC</v>
      </c>
      <c r="E142" t="str">
        <f t="shared" si="18"/>
        <v>MK UPDATECOMPANYPROFILE /SYMBOL:YSAC</v>
      </c>
      <c r="G142" t="str">
        <f t="shared" si="19"/>
        <v>MK UPDATECIKSYMBOL /SYMBOL:YSAC</v>
      </c>
      <c r="I142" t="str">
        <f t="shared" si="20"/>
        <v>MK LOADALLPRICESSYMBOL /SYMBOL:YSAC</v>
      </c>
      <c r="K142" t="str">
        <f t="shared" si="21"/>
        <v>MK LOADFUNDAMENTAL /SYMBOL:YSAC</v>
      </c>
      <c r="M142" t="str">
        <f t="shared" si="22"/>
        <v>MK LOADHISTORICALSYMBOL /SYMBOL:YSAC</v>
      </c>
      <c r="O142" t="str">
        <f t="shared" si="23"/>
        <v>MK GETSECFILINGSSYMBOL /SYMBOL:YSAC</v>
      </c>
    </row>
    <row r="143" spans="1:15">
      <c r="A143" t="s">
        <v>283</v>
      </c>
      <c r="B143" t="s">
        <v>284</v>
      </c>
      <c r="C143" t="str">
        <f t="shared" si="16"/>
        <v>insert IGNORE into securitymaster(symbol,company,cik,sector,industry,security_type)values('RICE','Rice Acquisition',null,null,null,'EQUITY');</v>
      </c>
      <c r="D143" t="str">
        <f t="shared" si="17"/>
        <v>RICE</v>
      </c>
      <c r="E143" t="str">
        <f t="shared" si="18"/>
        <v>MK UPDATECOMPANYPROFILE /SYMBOL:RICE</v>
      </c>
      <c r="G143" t="str">
        <f t="shared" si="19"/>
        <v>MK UPDATECIKSYMBOL /SYMBOL:RICE</v>
      </c>
      <c r="I143" t="str">
        <f t="shared" si="20"/>
        <v>MK LOADALLPRICESSYMBOL /SYMBOL:RICE</v>
      </c>
      <c r="K143" t="str">
        <f t="shared" si="21"/>
        <v>MK LOADFUNDAMENTAL /SYMBOL:RICE</v>
      </c>
      <c r="M143" t="str">
        <f t="shared" si="22"/>
        <v>MK LOADHISTORICALSYMBOL /SYMBOL:RICE</v>
      </c>
      <c r="O143" t="str">
        <f t="shared" si="23"/>
        <v>MK GETSECFILINGSSYMBOL /SYMBOL:RICE</v>
      </c>
    </row>
    <row r="144" spans="1:15">
      <c r="A144" t="s">
        <v>285</v>
      </c>
      <c r="B144" t="s">
        <v>286</v>
      </c>
      <c r="C144" t="str">
        <f t="shared" si="16"/>
        <v>insert IGNORE into securitymaster(symbol,company,cik,sector,industry,security_type)values('ABCM','Abcam PLC',null,null,null,'EQUITY');</v>
      </c>
      <c r="D144" t="str">
        <f t="shared" si="17"/>
        <v>ABCM</v>
      </c>
      <c r="E144" t="str">
        <f t="shared" si="18"/>
        <v>MK UPDATECOMPANYPROFILE /SYMBOL:ABCM</v>
      </c>
      <c r="G144" t="str">
        <f t="shared" si="19"/>
        <v>MK UPDATECIKSYMBOL /SYMBOL:ABCM</v>
      </c>
      <c r="I144" t="str">
        <f t="shared" si="20"/>
        <v>MK LOADALLPRICESSYMBOL /SYMBOL:ABCM</v>
      </c>
      <c r="K144" t="str">
        <f t="shared" si="21"/>
        <v>MK LOADFUNDAMENTAL /SYMBOL:ABCM</v>
      </c>
      <c r="M144" t="str">
        <f t="shared" si="22"/>
        <v>MK LOADHISTORICALSYMBOL /SYMBOL:ABCM</v>
      </c>
      <c r="O144" t="str">
        <f t="shared" si="23"/>
        <v>MK GETSECFILINGSSYMBOL /SYMBOL:ABCM</v>
      </c>
    </row>
    <row r="145" spans="1:15">
      <c r="A145" t="s">
        <v>287</v>
      </c>
      <c r="B145" t="s">
        <v>288</v>
      </c>
      <c r="C145" t="str">
        <f t="shared" si="16"/>
        <v>insert IGNORE into securitymaster(symbol,company,cik,sector,industry,security_type)values('CTAC','Cerberus Telecom Acquisition',null,null,null,'EQUITY');</v>
      </c>
      <c r="D145" t="str">
        <f t="shared" si="17"/>
        <v>CTAC</v>
      </c>
      <c r="E145" t="str">
        <f t="shared" si="18"/>
        <v>MK UPDATECOMPANYPROFILE /SYMBOL:CTAC</v>
      </c>
      <c r="G145" t="str">
        <f t="shared" si="19"/>
        <v>MK UPDATECIKSYMBOL /SYMBOL:CTAC</v>
      </c>
      <c r="I145" t="str">
        <f t="shared" si="20"/>
        <v>MK LOADALLPRICESSYMBOL /SYMBOL:CTAC</v>
      </c>
      <c r="K145" t="str">
        <f t="shared" si="21"/>
        <v>MK LOADFUNDAMENTAL /SYMBOL:CTAC</v>
      </c>
      <c r="M145" t="str">
        <f t="shared" si="22"/>
        <v>MK LOADHISTORICALSYMBOL /SYMBOL:CTAC</v>
      </c>
      <c r="O145" t="str">
        <f t="shared" si="23"/>
        <v>MK GETSECFILINGSSYMBOL /SYMBOL:CTAC</v>
      </c>
    </row>
    <row r="146" spans="1:15">
      <c r="A146" t="s">
        <v>289</v>
      </c>
      <c r="B146" t="s">
        <v>290</v>
      </c>
      <c r="C146" t="str">
        <f t="shared" si="16"/>
        <v>insert IGNORE into securitymaster(symbol,company,cik,sector,industry,security_type)values('BLSA','BCLS Acquisition',null,null,null,'EQUITY');</v>
      </c>
      <c r="D146" t="str">
        <f t="shared" si="17"/>
        <v>BLSA</v>
      </c>
      <c r="E146" t="str">
        <f t="shared" si="18"/>
        <v>MK UPDATECOMPANYPROFILE /SYMBOL:BLSA</v>
      </c>
      <c r="G146" t="str">
        <f t="shared" si="19"/>
        <v>MK UPDATECIKSYMBOL /SYMBOL:BLSA</v>
      </c>
      <c r="I146" t="str">
        <f t="shared" si="20"/>
        <v>MK LOADALLPRICESSYMBOL /SYMBOL:BLSA</v>
      </c>
      <c r="K146" t="str">
        <f t="shared" si="21"/>
        <v>MK LOADFUNDAMENTAL /SYMBOL:BLSA</v>
      </c>
      <c r="M146" t="str">
        <f t="shared" si="22"/>
        <v>MK LOADHISTORICALSYMBOL /SYMBOL:BLSA</v>
      </c>
      <c r="O146" t="str">
        <f t="shared" si="23"/>
        <v>MK GETSECFILINGSSYMBOL /SYMBOL:BLSA</v>
      </c>
    </row>
    <row r="147" spans="1:15">
      <c r="A147" t="s">
        <v>291</v>
      </c>
      <c r="B147" t="s">
        <v>292</v>
      </c>
      <c r="C147" t="str">
        <f t="shared" si="16"/>
        <v>insert IGNORE into securitymaster(symbol,company,cik,sector,industry,security_type)values('GHLD','Guild Holdings Company',null,null,null,'EQUITY');</v>
      </c>
      <c r="D147" t="str">
        <f t="shared" si="17"/>
        <v>GHLD</v>
      </c>
      <c r="E147" t="str">
        <f t="shared" si="18"/>
        <v>MK UPDATECOMPANYPROFILE /SYMBOL:GHLD</v>
      </c>
      <c r="G147" t="str">
        <f t="shared" si="19"/>
        <v>MK UPDATECIKSYMBOL /SYMBOL:GHLD</v>
      </c>
      <c r="I147" t="str">
        <f t="shared" si="20"/>
        <v>MK LOADALLPRICESSYMBOL /SYMBOL:GHLD</v>
      </c>
      <c r="K147" t="str">
        <f t="shared" si="21"/>
        <v>MK LOADFUNDAMENTAL /SYMBOL:GHLD</v>
      </c>
      <c r="M147" t="str">
        <f t="shared" si="22"/>
        <v>MK LOADHISTORICALSYMBOL /SYMBOL:GHLD</v>
      </c>
      <c r="O147" t="str">
        <f t="shared" si="23"/>
        <v>MK GETSECFILINGSSYMBOL /SYMBOL:GHLD</v>
      </c>
    </row>
    <row r="148" spans="1:15">
      <c r="A148" t="s">
        <v>293</v>
      </c>
      <c r="B148" t="s">
        <v>294</v>
      </c>
      <c r="C148" t="str">
        <f t="shared" si="16"/>
        <v>insert IGNORE into securitymaster(symbol,company,cik,sector,industry,security_type)values('MCFE','McAfee',null,null,null,'EQUITY');</v>
      </c>
      <c r="D148" t="str">
        <f t="shared" si="17"/>
        <v>MCFE</v>
      </c>
      <c r="E148" t="str">
        <f t="shared" si="18"/>
        <v>MK UPDATECOMPANYPROFILE /SYMBOL:MCFE</v>
      </c>
      <c r="G148" t="str">
        <f t="shared" si="19"/>
        <v>MK UPDATECIKSYMBOL /SYMBOL:MCFE</v>
      </c>
      <c r="I148" t="str">
        <f t="shared" si="20"/>
        <v>MK LOADALLPRICESSYMBOL /SYMBOL:MCFE</v>
      </c>
      <c r="K148" t="str">
        <f t="shared" si="21"/>
        <v>MK LOADFUNDAMENTAL /SYMBOL:MCFE</v>
      </c>
      <c r="M148" t="str">
        <f t="shared" si="22"/>
        <v>MK LOADHISTORICALSYMBOL /SYMBOL:MCFE</v>
      </c>
      <c r="O148" t="str">
        <f t="shared" si="23"/>
        <v>MK GETSECFILINGSSYMBOL /SYMBOL:MCFE</v>
      </c>
    </row>
    <row r="149" spans="1:15">
      <c r="A149" t="s">
        <v>295</v>
      </c>
      <c r="B149" t="s">
        <v>296</v>
      </c>
      <c r="C149" t="str">
        <f t="shared" si="16"/>
        <v>insert IGNORE into securitymaster(symbol,company,cik,sector,industry,security_type)values('TEKK','Tekkorp Digital Acquisition',null,null,null,'EQUITY');</v>
      </c>
      <c r="D149" t="str">
        <f t="shared" si="17"/>
        <v>TEKK</v>
      </c>
      <c r="E149" t="str">
        <f t="shared" si="18"/>
        <v>MK UPDATECOMPANYPROFILE /SYMBOL:TEKK</v>
      </c>
      <c r="G149" t="str">
        <f t="shared" si="19"/>
        <v>MK UPDATECIKSYMBOL /SYMBOL:TEKK</v>
      </c>
      <c r="I149" t="str">
        <f t="shared" si="20"/>
        <v>MK LOADALLPRICESSYMBOL /SYMBOL:TEKK</v>
      </c>
      <c r="K149" t="str">
        <f t="shared" si="21"/>
        <v>MK LOADFUNDAMENTAL /SYMBOL:TEKK</v>
      </c>
      <c r="M149" t="str">
        <f t="shared" si="22"/>
        <v>MK LOADHISTORICALSYMBOL /SYMBOL:TEKK</v>
      </c>
      <c r="O149" t="str">
        <f t="shared" si="23"/>
        <v>MK GETSECFILINGSSYMBOL /SYMBOL:TEKK</v>
      </c>
    </row>
    <row r="150" spans="1:15">
      <c r="A150" t="s">
        <v>297</v>
      </c>
      <c r="B150" t="s">
        <v>298</v>
      </c>
      <c r="C150" t="str">
        <f t="shared" si="16"/>
        <v>insert IGNORE into securitymaster(symbol,company,cik,sector,industry,security_type)values('LFTR','Lefteris Acquisition',null,null,null,'EQUITY');</v>
      </c>
      <c r="D150" t="str">
        <f t="shared" si="17"/>
        <v>LFTR</v>
      </c>
      <c r="E150" t="str">
        <f t="shared" si="18"/>
        <v>MK UPDATECOMPANYPROFILE /SYMBOL:LFTR</v>
      </c>
      <c r="G150" t="str">
        <f t="shared" si="19"/>
        <v>MK UPDATECIKSYMBOL /SYMBOL:LFTR</v>
      </c>
      <c r="I150" t="str">
        <f t="shared" si="20"/>
        <v>MK LOADALLPRICESSYMBOL /SYMBOL:LFTR</v>
      </c>
      <c r="K150" t="str">
        <f t="shared" si="21"/>
        <v>MK LOADFUNDAMENTAL /SYMBOL:LFTR</v>
      </c>
      <c r="M150" t="str">
        <f t="shared" si="22"/>
        <v>MK LOADHISTORICALSYMBOL /SYMBOL:LFTR</v>
      </c>
      <c r="O150" t="str">
        <f t="shared" si="23"/>
        <v>MK GETSECFILINGSSYMBOL /SYMBOL:LFTR</v>
      </c>
    </row>
    <row r="151" spans="1:15">
      <c r="A151" t="s">
        <v>299</v>
      </c>
      <c r="B151" t="s">
        <v>300</v>
      </c>
      <c r="C151" t="str">
        <f t="shared" si="16"/>
        <v>insert IGNORE into securitymaster(symbol,company,cik,sector,industry,security_type)values('XPOA','DPCM Capital',null,null,null,'EQUITY');</v>
      </c>
      <c r="D151" t="str">
        <f t="shared" si="17"/>
        <v>XPOA</v>
      </c>
      <c r="E151" t="str">
        <f t="shared" si="18"/>
        <v>MK UPDATECOMPANYPROFILE /SYMBOL:XPOA</v>
      </c>
      <c r="G151" t="str">
        <f t="shared" si="19"/>
        <v>MK UPDATECIKSYMBOL /SYMBOL:XPOA</v>
      </c>
      <c r="I151" t="str">
        <f t="shared" si="20"/>
        <v>MK LOADALLPRICESSYMBOL /SYMBOL:XPOA</v>
      </c>
      <c r="K151" t="str">
        <f t="shared" si="21"/>
        <v>MK LOADFUNDAMENTAL /SYMBOL:XPOA</v>
      </c>
      <c r="M151" t="str">
        <f t="shared" si="22"/>
        <v>MK LOADHISTORICALSYMBOL /SYMBOL:XPOA</v>
      </c>
      <c r="O151" t="str">
        <f t="shared" si="23"/>
        <v>MK GETSECFILINGSSYMBOL /SYMBOL:XPOA</v>
      </c>
    </row>
    <row r="152" spans="1:15">
      <c r="A152" t="s">
        <v>301</v>
      </c>
      <c r="B152" t="s">
        <v>302</v>
      </c>
      <c r="C152" t="str">
        <f t="shared" si="16"/>
        <v>insert IGNORE into securitymaster(symbol,company,cik,sector,industry,security_type)values('SRSA','Sarissa Capital Acquisition',null,null,null,'EQUITY');</v>
      </c>
      <c r="D152" t="str">
        <f t="shared" si="17"/>
        <v>SRSA</v>
      </c>
      <c r="E152" t="str">
        <f t="shared" si="18"/>
        <v>MK UPDATECOMPANYPROFILE /SYMBOL:SRSA</v>
      </c>
      <c r="G152" t="str">
        <f t="shared" si="19"/>
        <v>MK UPDATECIKSYMBOL /SYMBOL:SRSA</v>
      </c>
      <c r="I152" t="str">
        <f t="shared" si="20"/>
        <v>MK LOADALLPRICESSYMBOL /SYMBOL:SRSA</v>
      </c>
      <c r="K152" t="str">
        <f t="shared" si="21"/>
        <v>MK LOADFUNDAMENTAL /SYMBOL:SRSA</v>
      </c>
      <c r="M152" t="str">
        <f t="shared" si="22"/>
        <v>MK LOADHISTORICALSYMBOL /SYMBOL:SRSA</v>
      </c>
      <c r="O152" t="str">
        <f t="shared" si="23"/>
        <v>MK GETSECFILINGSSYMBOL /SYMBOL:SRSA</v>
      </c>
    </row>
    <row r="153" spans="1:15">
      <c r="A153" t="s">
        <v>303</v>
      </c>
      <c r="B153" t="s">
        <v>304</v>
      </c>
      <c r="C153" t="str">
        <f t="shared" si="16"/>
        <v>insert IGNORE into securitymaster(symbol,company,cik,sector,industry,security_type)values('MSP','Datto',null,null,null,'EQUITY');</v>
      </c>
      <c r="D153" t="str">
        <f t="shared" si="17"/>
        <v>MSP</v>
      </c>
      <c r="E153" t="str">
        <f t="shared" si="18"/>
        <v>MK UPDATECOMPANYPROFILE /SYMBOL:MSP</v>
      </c>
      <c r="G153" t="str">
        <f t="shared" si="19"/>
        <v>MK UPDATECIKSYMBOL /SYMBOL:MSP</v>
      </c>
      <c r="I153" t="str">
        <f t="shared" si="20"/>
        <v>MK LOADALLPRICESSYMBOL /SYMBOL:MSP</v>
      </c>
      <c r="K153" t="str">
        <f t="shared" si="21"/>
        <v>MK LOADFUNDAMENTAL /SYMBOL:MSP</v>
      </c>
      <c r="M153" t="str">
        <f t="shared" si="22"/>
        <v>MK LOADHISTORICALSYMBOL /SYMBOL:MSP</v>
      </c>
      <c r="O153" t="str">
        <f t="shared" si="23"/>
        <v>MK GETSECFILINGSSYMBOL /SYMBOL:MSP</v>
      </c>
    </row>
    <row r="154" spans="1:15">
      <c r="A154" t="s">
        <v>305</v>
      </c>
      <c r="B154" t="s">
        <v>306</v>
      </c>
      <c r="C154" t="str">
        <f t="shared" si="16"/>
        <v>insert IGNORE into securitymaster(symbol,company,cik,sector,industry,security_type)values('HIGA','H.I.G. Acquisition',null,null,null,'EQUITY');</v>
      </c>
      <c r="D154" t="str">
        <f t="shared" si="17"/>
        <v>HIGA</v>
      </c>
      <c r="E154" t="str">
        <f t="shared" si="18"/>
        <v>MK UPDATECOMPANYPROFILE /SYMBOL:HIGA</v>
      </c>
      <c r="G154" t="str">
        <f t="shared" si="19"/>
        <v>MK UPDATECIKSYMBOL /SYMBOL:HIGA</v>
      </c>
      <c r="I154" t="str">
        <f t="shared" si="20"/>
        <v>MK LOADALLPRICESSYMBOL /SYMBOL:HIGA</v>
      </c>
      <c r="K154" t="str">
        <f t="shared" si="21"/>
        <v>MK LOADFUNDAMENTAL /SYMBOL:HIGA</v>
      </c>
      <c r="M154" t="str">
        <f t="shared" si="22"/>
        <v>MK LOADHISTORICALSYMBOL /SYMBOL:HIGA</v>
      </c>
      <c r="O154" t="str">
        <f t="shared" si="23"/>
        <v>MK GETSECFILINGSSYMBOL /SYMBOL:HIGA</v>
      </c>
    </row>
    <row r="155" spans="1:15">
      <c r="A155" t="s">
        <v>307</v>
      </c>
      <c r="B155" t="s">
        <v>308</v>
      </c>
      <c r="C155" t="str">
        <f t="shared" si="16"/>
        <v>insert IGNORE into securitymaster(symbol,company,cik,sector,industry,security_type)values('SPNV','Supernova Partners Acquisition',null,null,null,'EQUITY');</v>
      </c>
      <c r="D155" t="str">
        <f t="shared" si="17"/>
        <v>SPNV</v>
      </c>
      <c r="E155" t="str">
        <f t="shared" si="18"/>
        <v>MK UPDATECOMPANYPROFILE /SYMBOL:SPNV</v>
      </c>
      <c r="G155" t="str">
        <f t="shared" si="19"/>
        <v>MK UPDATECIKSYMBOL /SYMBOL:SPNV</v>
      </c>
      <c r="I155" t="str">
        <f t="shared" si="20"/>
        <v>MK LOADALLPRICESSYMBOL /SYMBOL:SPNV</v>
      </c>
      <c r="K155" t="str">
        <f t="shared" si="21"/>
        <v>MK LOADFUNDAMENTAL /SYMBOL:SPNV</v>
      </c>
      <c r="M155" t="str">
        <f t="shared" si="22"/>
        <v>MK LOADHISTORICALSYMBOL /SYMBOL:SPNV</v>
      </c>
      <c r="O155" t="str">
        <f t="shared" si="23"/>
        <v>MK GETSECFILINGSSYMBOL /SYMBOL:SPNV</v>
      </c>
    </row>
    <row r="156" spans="1:15">
      <c r="A156" t="s">
        <v>309</v>
      </c>
      <c r="B156" t="s">
        <v>310</v>
      </c>
      <c r="C156" t="str">
        <f t="shared" si="16"/>
        <v>insert IGNORE into securitymaster(symbol,company,cik,sector,industry,security_type)values('YGMZ','MingZhu Logistics',null,null,null,'EQUITY');</v>
      </c>
      <c r="D156" t="str">
        <f t="shared" si="17"/>
        <v>YGMZ</v>
      </c>
      <c r="E156" t="str">
        <f t="shared" si="18"/>
        <v>MK UPDATECOMPANYPROFILE /SYMBOL:YGMZ</v>
      </c>
      <c r="G156" t="str">
        <f t="shared" si="19"/>
        <v>MK UPDATECIKSYMBOL /SYMBOL:YGMZ</v>
      </c>
      <c r="I156" t="str">
        <f t="shared" si="20"/>
        <v>MK LOADALLPRICESSYMBOL /SYMBOL:YGMZ</v>
      </c>
      <c r="K156" t="str">
        <f t="shared" si="21"/>
        <v>MK LOADFUNDAMENTAL /SYMBOL:YGMZ</v>
      </c>
      <c r="M156" t="str">
        <f t="shared" si="22"/>
        <v>MK LOADHISTORICALSYMBOL /SYMBOL:YGMZ</v>
      </c>
      <c r="O156" t="str">
        <f t="shared" si="23"/>
        <v>MK GETSECFILINGSSYMBOL /SYMBOL:YGMZ</v>
      </c>
    </row>
    <row r="157" spans="1:15">
      <c r="A157" t="s">
        <v>311</v>
      </c>
      <c r="B157" t="s">
        <v>312</v>
      </c>
      <c r="C157" t="str">
        <f t="shared" si="16"/>
        <v>insert IGNORE into securitymaster(symbol,company,cik,sector,industry,security_type)values('HLXA','Helix Acquisition',null,null,null,'EQUITY');</v>
      </c>
      <c r="D157" t="str">
        <f t="shared" si="17"/>
        <v>HLXA</v>
      </c>
      <c r="E157" t="str">
        <f t="shared" si="18"/>
        <v>MK UPDATECOMPANYPROFILE /SYMBOL:HLXA</v>
      </c>
      <c r="G157" t="str">
        <f t="shared" si="19"/>
        <v>MK UPDATECIKSYMBOL /SYMBOL:HLXA</v>
      </c>
      <c r="I157" t="str">
        <f t="shared" si="20"/>
        <v>MK LOADALLPRICESSYMBOL /SYMBOL:HLXA</v>
      </c>
      <c r="K157" t="str">
        <f t="shared" si="21"/>
        <v>MK LOADFUNDAMENTAL /SYMBOL:HLXA</v>
      </c>
      <c r="M157" t="str">
        <f t="shared" si="22"/>
        <v>MK LOADHISTORICALSYMBOL /SYMBOL:HLXA</v>
      </c>
      <c r="O157" t="str">
        <f t="shared" si="23"/>
        <v>MK GETSECFILINGSSYMBOL /SYMBOL:HLXA</v>
      </c>
    </row>
    <row r="158" spans="1:15">
      <c r="A158" t="s">
        <v>313</v>
      </c>
      <c r="B158" t="s">
        <v>314</v>
      </c>
      <c r="C158" t="str">
        <f t="shared" si="16"/>
        <v>insert IGNORE into securitymaster(symbol,company,cik,sector,industry,security_type)values('HZON','Horizon Acquisition II',null,null,null,'EQUITY');</v>
      </c>
      <c r="D158" t="str">
        <f t="shared" si="17"/>
        <v>HZON</v>
      </c>
      <c r="E158" t="str">
        <f t="shared" si="18"/>
        <v>MK UPDATECOMPANYPROFILE /SYMBOL:HZON</v>
      </c>
      <c r="G158" t="str">
        <f t="shared" si="19"/>
        <v>MK UPDATECIKSYMBOL /SYMBOL:HZON</v>
      </c>
      <c r="I158" t="str">
        <f t="shared" si="20"/>
        <v>MK LOADALLPRICESSYMBOL /SYMBOL:HZON</v>
      </c>
      <c r="K158" t="str">
        <f t="shared" si="21"/>
        <v>MK LOADFUNDAMENTAL /SYMBOL:HZON</v>
      </c>
      <c r="M158" t="str">
        <f t="shared" si="22"/>
        <v>MK LOADHISTORICALSYMBOL /SYMBOL:HZON</v>
      </c>
      <c r="O158" t="str">
        <f t="shared" si="23"/>
        <v>MK GETSECFILINGSSYMBOL /SYMBOL:HZON</v>
      </c>
    </row>
    <row r="159" spans="1:15">
      <c r="A159" t="s">
        <v>315</v>
      </c>
      <c r="B159" t="s">
        <v>316</v>
      </c>
      <c r="C159" t="str">
        <f t="shared" si="16"/>
        <v>insert IGNORE into securitymaster(symbol,company,cik,sector,industry,security_type)values('DCRB','Decarbonization Plus Acquisition',null,null,null,'EQUITY');</v>
      </c>
      <c r="D159" t="str">
        <f t="shared" si="17"/>
        <v>DCRB</v>
      </c>
      <c r="E159" t="str">
        <f t="shared" si="18"/>
        <v>MK UPDATECOMPANYPROFILE /SYMBOL:DCRB</v>
      </c>
      <c r="G159" t="str">
        <f t="shared" si="19"/>
        <v>MK UPDATECIKSYMBOL /SYMBOL:DCRB</v>
      </c>
      <c r="I159" t="str">
        <f t="shared" si="20"/>
        <v>MK LOADALLPRICESSYMBOL /SYMBOL:DCRB</v>
      </c>
      <c r="K159" t="str">
        <f t="shared" si="21"/>
        <v>MK LOADFUNDAMENTAL /SYMBOL:DCRB</v>
      </c>
      <c r="M159" t="str">
        <f t="shared" si="22"/>
        <v>MK LOADHISTORICALSYMBOL /SYMBOL:DCRB</v>
      </c>
      <c r="O159" t="str">
        <f t="shared" si="23"/>
        <v>MK GETSECFILINGSSYMBOL /SYMBOL:DCRB</v>
      </c>
    </row>
    <row r="160" spans="1:15">
      <c r="A160" t="s">
        <v>317</v>
      </c>
      <c r="B160" t="s">
        <v>318</v>
      </c>
      <c r="C160" t="str">
        <f t="shared" si="16"/>
        <v>insert IGNORE into securitymaster(symbol,company,cik,sector,industry,security_type)values('GWAC','Good Works Acquisition',null,null,null,'EQUITY');</v>
      </c>
      <c r="D160" t="str">
        <f t="shared" si="17"/>
        <v>GWAC</v>
      </c>
      <c r="E160" t="str">
        <f t="shared" si="18"/>
        <v>MK UPDATECOMPANYPROFILE /SYMBOL:GWAC</v>
      </c>
      <c r="G160" t="str">
        <f t="shared" si="19"/>
        <v>MK UPDATECIKSYMBOL /SYMBOL:GWAC</v>
      </c>
      <c r="I160" t="str">
        <f t="shared" si="20"/>
        <v>MK LOADALLPRICESSYMBOL /SYMBOL:GWAC</v>
      </c>
      <c r="K160" t="str">
        <f t="shared" si="21"/>
        <v>MK LOADFUNDAMENTAL /SYMBOL:GWAC</v>
      </c>
      <c r="M160" t="str">
        <f t="shared" si="22"/>
        <v>MK LOADHISTORICALSYMBOL /SYMBOL:GWAC</v>
      </c>
      <c r="O160" t="str">
        <f t="shared" si="23"/>
        <v>MK GETSECFILINGSSYMBOL /SYMBOL:GWAC</v>
      </c>
    </row>
    <row r="161" spans="1:15">
      <c r="A161" t="s">
        <v>319</v>
      </c>
      <c r="B161" t="s">
        <v>320</v>
      </c>
      <c r="C161" t="str">
        <f t="shared" si="16"/>
        <v>insert IGNORE into securitymaster(symbol,company,cik,sector,industry,security_type)values('TMPM','Turmeric Acquisition',null,null,null,'EQUITY');</v>
      </c>
      <c r="D161" t="str">
        <f t="shared" si="17"/>
        <v>TMPM</v>
      </c>
      <c r="E161" t="str">
        <f t="shared" si="18"/>
        <v>MK UPDATECOMPANYPROFILE /SYMBOL:TMPM</v>
      </c>
      <c r="G161" t="str">
        <f t="shared" si="19"/>
        <v>MK UPDATECIKSYMBOL /SYMBOL:TMPM</v>
      </c>
      <c r="I161" t="str">
        <f t="shared" si="20"/>
        <v>MK LOADALLPRICESSYMBOL /SYMBOL:TMPM</v>
      </c>
      <c r="K161" t="str">
        <f t="shared" si="21"/>
        <v>MK LOADFUNDAMENTAL /SYMBOL:TMPM</v>
      </c>
      <c r="M161" t="str">
        <f t="shared" si="22"/>
        <v>MK LOADHISTORICALSYMBOL /SYMBOL:TMPM</v>
      </c>
      <c r="O161" t="str">
        <f t="shared" si="23"/>
        <v>MK GETSECFILINGSSYMBOL /SYMBOL:TMPM</v>
      </c>
    </row>
    <row r="162" spans="1:15">
      <c r="A162" t="s">
        <v>321</v>
      </c>
      <c r="B162" t="s">
        <v>322</v>
      </c>
      <c r="C162" t="str">
        <f t="shared" si="16"/>
        <v>insert IGNORE into securitymaster(symbol,company,cik,sector,industry,security_type)values('ALGS','Aligos Therapeutics',null,null,null,'EQUITY');</v>
      </c>
      <c r="D162" t="str">
        <f t="shared" si="17"/>
        <v>ALGS</v>
      </c>
      <c r="E162" t="str">
        <f t="shared" si="18"/>
        <v>MK UPDATECOMPANYPROFILE /SYMBOL:ALGS</v>
      </c>
      <c r="G162" t="str">
        <f t="shared" si="19"/>
        <v>MK UPDATECIKSYMBOL /SYMBOL:ALGS</v>
      </c>
      <c r="I162" t="str">
        <f t="shared" si="20"/>
        <v>MK LOADALLPRICESSYMBOL /SYMBOL:ALGS</v>
      </c>
      <c r="K162" t="str">
        <f t="shared" si="21"/>
        <v>MK LOADFUNDAMENTAL /SYMBOL:ALGS</v>
      </c>
      <c r="M162" t="str">
        <f t="shared" si="22"/>
        <v>MK LOADHISTORICALSYMBOL /SYMBOL:ALGS</v>
      </c>
      <c r="O162" t="str">
        <f t="shared" si="23"/>
        <v>MK GETSECFILINGSSYMBOL /SYMBOL:ALGS</v>
      </c>
    </row>
    <row r="163" spans="1:15">
      <c r="A163" t="s">
        <v>323</v>
      </c>
      <c r="B163" t="s">
        <v>324</v>
      </c>
      <c r="C163" t="str">
        <f t="shared" si="16"/>
        <v>insert IGNORE into securitymaster(symbol,company,cik,sector,industry,security_type)values('TARS','Tarsus Pharmaceuticals',null,null,null,'EQUITY');</v>
      </c>
      <c r="D163" t="str">
        <f t="shared" si="17"/>
        <v>TARS</v>
      </c>
      <c r="E163" t="str">
        <f t="shared" si="18"/>
        <v>MK UPDATECOMPANYPROFILE /SYMBOL:TARS</v>
      </c>
      <c r="G163" t="str">
        <f t="shared" si="19"/>
        <v>MK UPDATECIKSYMBOL /SYMBOL:TARS</v>
      </c>
      <c r="I163" t="str">
        <f t="shared" si="20"/>
        <v>MK LOADALLPRICESSYMBOL /SYMBOL:TARS</v>
      </c>
      <c r="K163" t="str">
        <f t="shared" si="21"/>
        <v>MK LOADFUNDAMENTAL /SYMBOL:TARS</v>
      </c>
      <c r="M163" t="str">
        <f t="shared" si="22"/>
        <v>MK LOADHISTORICALSYMBOL /SYMBOL:TARS</v>
      </c>
      <c r="O163" t="str">
        <f t="shared" si="23"/>
        <v>MK GETSECFILINGSSYMBOL /SYMBOL:TARS</v>
      </c>
    </row>
    <row r="164" spans="1:15">
      <c r="A164" t="s">
        <v>325</v>
      </c>
      <c r="B164" t="s">
        <v>326</v>
      </c>
      <c r="C164" t="str">
        <f t="shared" si="16"/>
        <v>insert IGNORE into securitymaster(symbol,company,cik,sector,industry,security_type)values('EAR','Eargo',null,null,null,'EQUITY');</v>
      </c>
      <c r="D164" t="str">
        <f t="shared" si="17"/>
        <v>EAR</v>
      </c>
      <c r="E164" t="str">
        <f t="shared" si="18"/>
        <v>MK UPDATECOMPANYPROFILE /SYMBOL:EAR</v>
      </c>
      <c r="G164" t="str">
        <f t="shared" si="19"/>
        <v>MK UPDATECIKSYMBOL /SYMBOL:EAR</v>
      </c>
      <c r="I164" t="str">
        <f t="shared" si="20"/>
        <v>MK LOADALLPRICESSYMBOL /SYMBOL:EAR</v>
      </c>
      <c r="K164" t="str">
        <f t="shared" si="21"/>
        <v>MK LOADFUNDAMENTAL /SYMBOL:EAR</v>
      </c>
      <c r="M164" t="str">
        <f t="shared" si="22"/>
        <v>MK LOADHISTORICALSYMBOL /SYMBOL:EAR</v>
      </c>
      <c r="O164" t="str">
        <f t="shared" si="23"/>
        <v>MK GETSECFILINGSSYMBOL /SYMBOL:EAR</v>
      </c>
    </row>
    <row r="165" spans="1:15">
      <c r="A165" t="s">
        <v>327</v>
      </c>
      <c r="B165" t="s">
        <v>328</v>
      </c>
      <c r="C165" t="str">
        <f t="shared" si="16"/>
        <v>insert IGNORE into securitymaster(symbol,company,cik,sector,industry,security_type)values('PRAX','Praxis Precision Medicines',null,null,null,'EQUITY');</v>
      </c>
      <c r="D165" t="str">
        <f t="shared" si="17"/>
        <v>PRAX</v>
      </c>
      <c r="E165" t="str">
        <f t="shared" si="18"/>
        <v>MK UPDATECOMPANYPROFILE /SYMBOL:PRAX</v>
      </c>
      <c r="G165" t="str">
        <f t="shared" si="19"/>
        <v>MK UPDATECIKSYMBOL /SYMBOL:PRAX</v>
      </c>
      <c r="I165" t="str">
        <f t="shared" si="20"/>
        <v>MK LOADALLPRICESSYMBOL /SYMBOL:PRAX</v>
      </c>
      <c r="K165" t="str">
        <f t="shared" si="21"/>
        <v>MK LOADFUNDAMENTAL /SYMBOL:PRAX</v>
      </c>
      <c r="M165" t="str">
        <f t="shared" si="22"/>
        <v>MK LOADHISTORICALSYMBOL /SYMBOL:PRAX</v>
      </c>
      <c r="O165" t="str">
        <f t="shared" si="23"/>
        <v>MK GETSECFILINGSSYMBOL /SYMBOL:PRAX</v>
      </c>
    </row>
    <row r="166" spans="1:15">
      <c r="A166" t="s">
        <v>329</v>
      </c>
      <c r="B166" t="s">
        <v>330</v>
      </c>
      <c r="C166" t="str">
        <f t="shared" si="16"/>
        <v>insert IGNORE into securitymaster(symbol,company,cik,sector,industry,security_type)values('OPT','Opthea',null,null,null,'EQUITY');</v>
      </c>
      <c r="D166" t="str">
        <f t="shared" si="17"/>
        <v>OPT</v>
      </c>
      <c r="E166" t="str">
        <f t="shared" si="18"/>
        <v>MK UPDATECOMPANYPROFILE /SYMBOL:OPT</v>
      </c>
      <c r="G166" t="str">
        <f t="shared" si="19"/>
        <v>MK UPDATECIKSYMBOL /SYMBOL:OPT</v>
      </c>
      <c r="I166" t="str">
        <f t="shared" si="20"/>
        <v>MK LOADALLPRICESSYMBOL /SYMBOL:OPT</v>
      </c>
      <c r="K166" t="str">
        <f t="shared" si="21"/>
        <v>MK LOADFUNDAMENTAL /SYMBOL:OPT</v>
      </c>
      <c r="M166" t="str">
        <f t="shared" si="22"/>
        <v>MK LOADHISTORICALSYMBOL /SYMBOL:OPT</v>
      </c>
      <c r="O166" t="str">
        <f t="shared" si="23"/>
        <v>MK GETSECFILINGSSYMBOL /SYMBOL:OPT</v>
      </c>
    </row>
    <row r="167" spans="1:15">
      <c r="A167" t="s">
        <v>331</v>
      </c>
      <c r="B167" t="s">
        <v>332</v>
      </c>
      <c r="C167" t="str">
        <f t="shared" si="16"/>
        <v>insert IGNORE into securitymaster(symbol,company,cik,sector,industry,security_type)values('BTWN','Bridgetown Holdings',null,null,null,'EQUITY');</v>
      </c>
      <c r="D167" t="str">
        <f t="shared" si="17"/>
        <v>BTWN</v>
      </c>
      <c r="E167" t="str">
        <f t="shared" si="18"/>
        <v>MK UPDATECOMPANYPROFILE /SYMBOL:BTWN</v>
      </c>
      <c r="G167" t="str">
        <f t="shared" si="19"/>
        <v>MK UPDATECIKSYMBOL /SYMBOL:BTWN</v>
      </c>
      <c r="I167" t="str">
        <f t="shared" si="20"/>
        <v>MK LOADALLPRICESSYMBOL /SYMBOL:BTWN</v>
      </c>
      <c r="K167" t="str">
        <f t="shared" si="21"/>
        <v>MK LOADFUNDAMENTAL /SYMBOL:BTWN</v>
      </c>
      <c r="M167" t="str">
        <f t="shared" si="22"/>
        <v>MK LOADHISTORICALSYMBOL /SYMBOL:BTWN</v>
      </c>
      <c r="O167" t="str">
        <f t="shared" si="23"/>
        <v>MK GETSECFILINGSSYMBOL /SYMBOL:BTWN</v>
      </c>
    </row>
    <row r="168" spans="1:15">
      <c r="A168" t="s">
        <v>333</v>
      </c>
      <c r="B168" t="s">
        <v>334</v>
      </c>
      <c r="C168" t="str">
        <f t="shared" si="16"/>
        <v>insert IGNORE into securitymaster(symbol,company,cik,sector,industry,security_type)values('KRBP','Kiromic BioPharma',null,null,null,'EQUITY');</v>
      </c>
      <c r="D168" t="str">
        <f t="shared" si="17"/>
        <v>KRBP</v>
      </c>
      <c r="E168" t="str">
        <f t="shared" si="18"/>
        <v>MK UPDATECOMPANYPROFILE /SYMBOL:KRBP</v>
      </c>
      <c r="G168" t="str">
        <f t="shared" si="19"/>
        <v>MK UPDATECIKSYMBOL /SYMBOL:KRBP</v>
      </c>
      <c r="I168" t="str">
        <f t="shared" si="20"/>
        <v>MK LOADALLPRICESSYMBOL /SYMBOL:KRBP</v>
      </c>
      <c r="K168" t="str">
        <f t="shared" si="21"/>
        <v>MK LOADFUNDAMENTAL /SYMBOL:KRBP</v>
      </c>
      <c r="M168" t="str">
        <f t="shared" si="22"/>
        <v>MK LOADHISTORICALSYMBOL /SYMBOL:KRBP</v>
      </c>
      <c r="O168" t="str">
        <f t="shared" si="23"/>
        <v>MK GETSECFILINGSSYMBOL /SYMBOL:KRBP</v>
      </c>
    </row>
    <row r="169" spans="1:15">
      <c r="A169" t="s">
        <v>335</v>
      </c>
      <c r="B169" t="s">
        <v>336</v>
      </c>
      <c r="C169" t="str">
        <f t="shared" si="16"/>
        <v>insert IGNORE into securitymaster(symbol,company,cik,sector,industry,security_type)values('EBC','Eastern Bankshares',null,null,null,'EQUITY');</v>
      </c>
      <c r="D169" t="str">
        <f t="shared" si="17"/>
        <v>EBC</v>
      </c>
      <c r="E169" t="str">
        <f t="shared" si="18"/>
        <v>MK UPDATECOMPANYPROFILE /SYMBOL:EBC</v>
      </c>
      <c r="G169" t="str">
        <f t="shared" si="19"/>
        <v>MK UPDATECIKSYMBOL /SYMBOL:EBC</v>
      </c>
      <c r="I169" t="str">
        <f t="shared" si="20"/>
        <v>MK LOADALLPRICESSYMBOL /SYMBOL:EBC</v>
      </c>
      <c r="K169" t="str">
        <f t="shared" si="21"/>
        <v>MK LOADFUNDAMENTAL /SYMBOL:EBC</v>
      </c>
      <c r="M169" t="str">
        <f t="shared" si="22"/>
        <v>MK LOADHISTORICALSYMBOL /SYMBOL:EBC</v>
      </c>
      <c r="O169" t="str">
        <f t="shared" si="23"/>
        <v>MK GETSECFILINGSSYMBOL /SYMBOL:EBC</v>
      </c>
    </row>
    <row r="170" spans="1:15">
      <c r="A170" t="s">
        <v>337</v>
      </c>
      <c r="B170" t="s">
        <v>338</v>
      </c>
      <c r="C170" t="str">
        <f t="shared" si="16"/>
        <v>insert IGNORE into securitymaster(symbol,company,cik,sector,industry,security_type)values('TMTS','Spartacus Acquisition',null,null,null,'EQUITY');</v>
      </c>
      <c r="D170" t="str">
        <f t="shared" si="17"/>
        <v>TMTS</v>
      </c>
      <c r="E170" t="str">
        <f t="shared" si="18"/>
        <v>MK UPDATECOMPANYPROFILE /SYMBOL:TMTS</v>
      </c>
      <c r="G170" t="str">
        <f t="shared" si="19"/>
        <v>MK UPDATECIKSYMBOL /SYMBOL:TMTS</v>
      </c>
      <c r="I170" t="str">
        <f t="shared" si="20"/>
        <v>MK LOADALLPRICESSYMBOL /SYMBOL:TMTS</v>
      </c>
      <c r="K170" t="str">
        <f t="shared" si="21"/>
        <v>MK LOADFUNDAMENTAL /SYMBOL:TMTS</v>
      </c>
      <c r="M170" t="str">
        <f t="shared" si="22"/>
        <v>MK LOADHISTORICALSYMBOL /SYMBOL:TMTS</v>
      </c>
      <c r="O170" t="str">
        <f t="shared" si="23"/>
        <v>MK GETSECFILINGSSYMBOL /SYMBOL:TMTS</v>
      </c>
    </row>
    <row r="171" spans="1:15">
      <c r="A171" t="s">
        <v>339</v>
      </c>
      <c r="B171" t="s">
        <v>340</v>
      </c>
      <c r="C171" t="str">
        <f t="shared" si="16"/>
        <v>insert IGNORE into securitymaster(symbol,company,cik,sector,industry,security_type)values('MOTN','Motion Acquisition',null,null,null,'EQUITY');</v>
      </c>
      <c r="D171" t="str">
        <f t="shared" si="17"/>
        <v>MOTN</v>
      </c>
      <c r="E171" t="str">
        <f t="shared" si="18"/>
        <v>MK UPDATECOMPANYPROFILE /SYMBOL:MOTN</v>
      </c>
      <c r="G171" t="str">
        <f t="shared" si="19"/>
        <v>MK UPDATECIKSYMBOL /SYMBOL:MOTN</v>
      </c>
      <c r="I171" t="str">
        <f t="shared" si="20"/>
        <v>MK LOADALLPRICESSYMBOL /SYMBOL:MOTN</v>
      </c>
      <c r="K171" t="str">
        <f t="shared" si="21"/>
        <v>MK LOADFUNDAMENTAL /SYMBOL:MOTN</v>
      </c>
      <c r="M171" t="str">
        <f t="shared" si="22"/>
        <v>MK LOADHISTORICALSYMBOL /SYMBOL:MOTN</v>
      </c>
      <c r="O171" t="str">
        <f t="shared" si="23"/>
        <v>MK GETSECFILINGSSYMBOL /SYMBOL:MOTN</v>
      </c>
    </row>
    <row r="172" spans="1:15">
      <c r="A172" t="s">
        <v>341</v>
      </c>
      <c r="B172" t="s">
        <v>342</v>
      </c>
      <c r="C172" t="str">
        <f t="shared" si="16"/>
        <v>insert IGNORE into securitymaster(symbol,company,cik,sector,industry,security_type)values('MNSO','Miniso Group',null,null,null,'EQUITY');</v>
      </c>
      <c r="D172" t="str">
        <f t="shared" si="17"/>
        <v>MNSO</v>
      </c>
      <c r="E172" t="str">
        <f t="shared" si="18"/>
        <v>MK UPDATECOMPANYPROFILE /SYMBOL:MNSO</v>
      </c>
      <c r="G172" t="str">
        <f t="shared" si="19"/>
        <v>MK UPDATECIKSYMBOL /SYMBOL:MNSO</v>
      </c>
      <c r="I172" t="str">
        <f t="shared" si="20"/>
        <v>MK LOADALLPRICESSYMBOL /SYMBOL:MNSO</v>
      </c>
      <c r="K172" t="str">
        <f t="shared" si="21"/>
        <v>MK LOADFUNDAMENTAL /SYMBOL:MNSO</v>
      </c>
      <c r="M172" t="str">
        <f t="shared" si="22"/>
        <v>MK LOADHISTORICALSYMBOL /SYMBOL:MNSO</v>
      </c>
      <c r="O172" t="str">
        <f t="shared" si="23"/>
        <v>MK GETSECFILINGSSYMBOL /SYMBOL:MNSO</v>
      </c>
    </row>
    <row r="173" spans="1:15">
      <c r="A173" t="s">
        <v>343</v>
      </c>
      <c r="B173" t="s">
        <v>344</v>
      </c>
      <c r="C173" t="str">
        <f t="shared" si="16"/>
        <v>insert IGNORE into securitymaster(symbol,company,cik,sector,industry,security_type)values('ARRY','Array Technologies',null,null,null,'EQUITY');</v>
      </c>
      <c r="D173" t="str">
        <f t="shared" si="17"/>
        <v>ARRY</v>
      </c>
      <c r="E173" t="str">
        <f t="shared" si="18"/>
        <v>MK UPDATECOMPANYPROFILE /SYMBOL:ARRY</v>
      </c>
      <c r="G173" t="str">
        <f t="shared" si="19"/>
        <v>MK UPDATECIKSYMBOL /SYMBOL:ARRY</v>
      </c>
      <c r="I173" t="str">
        <f t="shared" si="20"/>
        <v>MK LOADALLPRICESSYMBOL /SYMBOL:ARRY</v>
      </c>
      <c r="K173" t="str">
        <f t="shared" si="21"/>
        <v>MK LOADFUNDAMENTAL /SYMBOL:ARRY</v>
      </c>
      <c r="M173" t="str">
        <f t="shared" si="22"/>
        <v>MK LOADHISTORICALSYMBOL /SYMBOL:ARRY</v>
      </c>
      <c r="O173" t="str">
        <f t="shared" si="23"/>
        <v>MK GETSECFILINGSSYMBOL /SYMBOL:ARRY</v>
      </c>
    </row>
    <row r="174" spans="1:15">
      <c r="A174" t="s">
        <v>345</v>
      </c>
      <c r="B174" t="s">
        <v>346</v>
      </c>
      <c r="C174" t="str">
        <f t="shared" si="16"/>
        <v>insert IGNORE into securitymaster(symbol,company,cik,sector,industry,security_type)values('FVAM','5:01 Acquisition',null,null,null,'EQUITY');</v>
      </c>
      <c r="D174" t="str">
        <f t="shared" si="17"/>
        <v>FVAM</v>
      </c>
      <c r="E174" t="str">
        <f t="shared" si="18"/>
        <v>MK UPDATECOMPANYPROFILE /SYMBOL:FVAM</v>
      </c>
      <c r="G174" t="str">
        <f t="shared" si="19"/>
        <v>MK UPDATECIKSYMBOL /SYMBOL:FVAM</v>
      </c>
      <c r="I174" t="str">
        <f t="shared" si="20"/>
        <v>MK LOADALLPRICESSYMBOL /SYMBOL:FVAM</v>
      </c>
      <c r="K174" t="str">
        <f t="shared" si="21"/>
        <v>MK LOADFUNDAMENTAL /SYMBOL:FVAM</v>
      </c>
      <c r="M174" t="str">
        <f t="shared" si="22"/>
        <v>MK LOADHISTORICALSYMBOL /SYMBOL:FVAM</v>
      </c>
      <c r="O174" t="str">
        <f t="shared" si="23"/>
        <v>MK GETSECFILINGSSYMBOL /SYMBOL:FVAM</v>
      </c>
    </row>
    <row r="175" spans="1:15">
      <c r="A175" t="s">
        <v>347</v>
      </c>
      <c r="B175" t="s">
        <v>348</v>
      </c>
      <c r="C175" t="str">
        <f t="shared" si="16"/>
        <v>insert IGNORE into securitymaster(symbol,company,cik,sector,industry,security_type)values('CDAK','Codiak BioSciences',null,null,null,'EQUITY');</v>
      </c>
      <c r="D175" t="str">
        <f t="shared" si="17"/>
        <v>CDAK</v>
      </c>
      <c r="E175" t="str">
        <f t="shared" si="18"/>
        <v>MK UPDATECOMPANYPROFILE /SYMBOL:CDAK</v>
      </c>
      <c r="G175" t="str">
        <f t="shared" si="19"/>
        <v>MK UPDATECIKSYMBOL /SYMBOL:CDAK</v>
      </c>
      <c r="I175" t="str">
        <f t="shared" si="20"/>
        <v>MK LOADALLPRICESSYMBOL /SYMBOL:CDAK</v>
      </c>
      <c r="K175" t="str">
        <f t="shared" si="21"/>
        <v>MK LOADFUNDAMENTAL /SYMBOL:CDAK</v>
      </c>
      <c r="M175" t="str">
        <f t="shared" si="22"/>
        <v>MK LOADHISTORICALSYMBOL /SYMBOL:CDAK</v>
      </c>
      <c r="O175" t="str">
        <f t="shared" si="23"/>
        <v>MK GETSECFILINGSSYMBOL /SYMBOL:CDAK</v>
      </c>
    </row>
    <row r="176" spans="1:15">
      <c r="A176" t="s">
        <v>349</v>
      </c>
      <c r="B176" t="s">
        <v>350</v>
      </c>
      <c r="C176" t="str">
        <f t="shared" si="16"/>
        <v>insert IGNORE into securitymaster(symbol,company,cik,sector,industry,security_type)values('KRON','Kronos Bio',null,null,null,'EQUITY');</v>
      </c>
      <c r="D176" t="str">
        <f t="shared" si="17"/>
        <v>KRON</v>
      </c>
      <c r="E176" t="str">
        <f t="shared" si="18"/>
        <v>MK UPDATECOMPANYPROFILE /SYMBOL:KRON</v>
      </c>
      <c r="G176" t="str">
        <f t="shared" si="19"/>
        <v>MK UPDATECIKSYMBOL /SYMBOL:KRON</v>
      </c>
      <c r="I176" t="str">
        <f t="shared" si="20"/>
        <v>MK LOADALLPRICESSYMBOL /SYMBOL:KRON</v>
      </c>
      <c r="K176" t="str">
        <f t="shared" si="21"/>
        <v>MK LOADFUNDAMENTAL /SYMBOL:KRON</v>
      </c>
      <c r="M176" t="str">
        <f t="shared" si="22"/>
        <v>MK LOADHISTORICALSYMBOL /SYMBOL:KRON</v>
      </c>
      <c r="O176" t="str">
        <f t="shared" si="23"/>
        <v>MK GETSECFILINGSSYMBOL /SYMBOL:KRON</v>
      </c>
    </row>
    <row r="177" spans="1:15">
      <c r="A177" t="s">
        <v>351</v>
      </c>
      <c r="B177" t="s">
        <v>352</v>
      </c>
      <c r="C177" t="str">
        <f t="shared" si="16"/>
        <v>insert IGNORE into securitymaster(symbol,company,cik,sector,industry,security_type)values('SPRB','Spruce Biosciences',null,null,null,'EQUITY');</v>
      </c>
      <c r="D177" t="str">
        <f t="shared" si="17"/>
        <v>SPRB</v>
      </c>
      <c r="E177" t="str">
        <f t="shared" si="18"/>
        <v>MK UPDATECOMPANYPROFILE /SYMBOL:SPRB</v>
      </c>
      <c r="G177" t="str">
        <f t="shared" si="19"/>
        <v>MK UPDATECIKSYMBOL /SYMBOL:SPRB</v>
      </c>
      <c r="I177" t="str">
        <f t="shared" si="20"/>
        <v>MK LOADALLPRICESSYMBOL /SYMBOL:SPRB</v>
      </c>
      <c r="K177" t="str">
        <f t="shared" si="21"/>
        <v>MK LOADFUNDAMENTAL /SYMBOL:SPRB</v>
      </c>
      <c r="M177" t="str">
        <f t="shared" si="22"/>
        <v>MK LOADHISTORICALSYMBOL /SYMBOL:SPRB</v>
      </c>
      <c r="O177" t="str">
        <f t="shared" si="23"/>
        <v>MK GETSECFILINGSSYMBOL /SYMBOL:SPRB</v>
      </c>
    </row>
    <row r="178" spans="1:15">
      <c r="A178" t="s">
        <v>353</v>
      </c>
      <c r="B178" t="s">
        <v>354</v>
      </c>
      <c r="C178" t="str">
        <f t="shared" si="16"/>
        <v>insert IGNORE into securitymaster(symbol,company,cik,sector,industry,security_type)values('STTK','Shattuck Labs',null,null,null,'EQUITY');</v>
      </c>
      <c r="D178" t="str">
        <f t="shared" si="17"/>
        <v>STTK</v>
      </c>
      <c r="E178" t="str">
        <f t="shared" si="18"/>
        <v>MK UPDATECOMPANYPROFILE /SYMBOL:STTK</v>
      </c>
      <c r="G178" t="str">
        <f t="shared" si="19"/>
        <v>MK UPDATECIKSYMBOL /SYMBOL:STTK</v>
      </c>
      <c r="I178" t="str">
        <f t="shared" si="20"/>
        <v>MK LOADALLPRICESSYMBOL /SYMBOL:STTK</v>
      </c>
      <c r="K178" t="str">
        <f t="shared" si="21"/>
        <v>MK LOADFUNDAMENTAL /SYMBOL:STTK</v>
      </c>
      <c r="M178" t="str">
        <f t="shared" si="22"/>
        <v>MK LOADHISTORICALSYMBOL /SYMBOL:STTK</v>
      </c>
      <c r="O178" t="str">
        <f t="shared" si="23"/>
        <v>MK GETSECFILINGSSYMBOL /SYMBOL:STTK</v>
      </c>
    </row>
    <row r="179" spans="1:15">
      <c r="A179" t="s">
        <v>355</v>
      </c>
      <c r="B179" t="s">
        <v>356</v>
      </c>
      <c r="C179" t="str">
        <f t="shared" si="16"/>
        <v>insert IGNORE into securitymaster(symbol,company,cik,sector,industry,security_type)values('IPOF','Social Capital Hedosophia VI',null,null,null,'EQUITY');</v>
      </c>
      <c r="D179" t="str">
        <f t="shared" si="17"/>
        <v>IPOF</v>
      </c>
      <c r="E179" t="str">
        <f t="shared" si="18"/>
        <v>MK UPDATECOMPANYPROFILE /SYMBOL:IPOF</v>
      </c>
      <c r="G179" t="str">
        <f t="shared" si="19"/>
        <v>MK UPDATECIKSYMBOL /SYMBOL:IPOF</v>
      </c>
      <c r="I179" t="str">
        <f t="shared" si="20"/>
        <v>MK LOADALLPRICESSYMBOL /SYMBOL:IPOF</v>
      </c>
      <c r="K179" t="str">
        <f t="shared" si="21"/>
        <v>MK LOADFUNDAMENTAL /SYMBOL:IPOF</v>
      </c>
      <c r="M179" t="str">
        <f t="shared" si="22"/>
        <v>MK LOADHISTORICALSYMBOL /SYMBOL:IPOF</v>
      </c>
      <c r="O179" t="str">
        <f t="shared" si="23"/>
        <v>MK GETSECFILINGSSYMBOL /SYMBOL:IPOF</v>
      </c>
    </row>
    <row r="180" spans="1:15">
      <c r="A180" t="s">
        <v>357</v>
      </c>
      <c r="B180" t="s">
        <v>358</v>
      </c>
      <c r="C180" t="str">
        <f t="shared" si="16"/>
        <v>insert IGNORE into securitymaster(symbol,company,cik,sector,industry,security_type)values('IPOE','Social Capital Hedosophia V',null,null,null,'EQUITY');</v>
      </c>
      <c r="D180" t="str">
        <f t="shared" si="17"/>
        <v>IPOE</v>
      </c>
      <c r="E180" t="str">
        <f t="shared" si="18"/>
        <v>MK UPDATECOMPANYPROFILE /SYMBOL:IPOE</v>
      </c>
      <c r="G180" t="str">
        <f t="shared" si="19"/>
        <v>MK UPDATECIKSYMBOL /SYMBOL:IPOE</v>
      </c>
      <c r="I180" t="str">
        <f t="shared" si="20"/>
        <v>MK LOADALLPRICESSYMBOL /SYMBOL:IPOE</v>
      </c>
      <c r="K180" t="str">
        <f t="shared" si="21"/>
        <v>MK LOADFUNDAMENTAL /SYMBOL:IPOE</v>
      </c>
      <c r="M180" t="str">
        <f t="shared" si="22"/>
        <v>MK LOADHISTORICALSYMBOL /SYMBOL:IPOE</v>
      </c>
      <c r="O180" t="str">
        <f t="shared" si="23"/>
        <v>MK GETSECFILINGSSYMBOL /SYMBOL:IPOE</v>
      </c>
    </row>
    <row r="181" spans="1:15">
      <c r="A181" t="s">
        <v>359</v>
      </c>
      <c r="B181" t="s">
        <v>360</v>
      </c>
      <c r="C181" t="str">
        <f t="shared" si="16"/>
        <v>insert IGNORE into securitymaster(symbol,company,cik,sector,industry,security_type)values('IPOD','Social Capital Hedosophia IV',null,null,null,'EQUITY');</v>
      </c>
      <c r="D181" t="str">
        <f t="shared" si="17"/>
        <v>IPOD</v>
      </c>
      <c r="E181" t="str">
        <f t="shared" si="18"/>
        <v>MK UPDATECOMPANYPROFILE /SYMBOL:IPOD</v>
      </c>
      <c r="G181" t="str">
        <f t="shared" si="19"/>
        <v>MK UPDATECIKSYMBOL /SYMBOL:IPOD</v>
      </c>
      <c r="I181" t="str">
        <f t="shared" si="20"/>
        <v>MK LOADALLPRICESSYMBOL /SYMBOL:IPOD</v>
      </c>
      <c r="K181" t="str">
        <f t="shared" si="21"/>
        <v>MK LOADFUNDAMENTAL /SYMBOL:IPOD</v>
      </c>
      <c r="M181" t="str">
        <f t="shared" si="22"/>
        <v>MK LOADHISTORICALSYMBOL /SYMBOL:IPOD</v>
      </c>
      <c r="O181" t="str">
        <f t="shared" si="23"/>
        <v>MK GETSECFILINGSSYMBOL /SYMBOL:IPOD</v>
      </c>
    </row>
    <row r="182" spans="1:15">
      <c r="A182" t="s">
        <v>361</v>
      </c>
      <c r="B182" t="s">
        <v>362</v>
      </c>
      <c r="C182" t="str">
        <f t="shared" si="16"/>
        <v>insert IGNORE into securitymaster(symbol,company,cik,sector,industry,security_type)values('LCY','Landcadia Holdings III',null,null,null,'EQUITY');</v>
      </c>
      <c r="D182" t="str">
        <f t="shared" si="17"/>
        <v>LCY</v>
      </c>
      <c r="E182" t="str">
        <f t="shared" si="18"/>
        <v>MK UPDATECOMPANYPROFILE /SYMBOL:LCY</v>
      </c>
      <c r="G182" t="str">
        <f t="shared" si="19"/>
        <v>MK UPDATECIKSYMBOL /SYMBOL:LCY</v>
      </c>
      <c r="I182" t="str">
        <f t="shared" si="20"/>
        <v>MK LOADALLPRICESSYMBOL /SYMBOL:LCY</v>
      </c>
      <c r="K182" t="str">
        <f t="shared" si="21"/>
        <v>MK LOADFUNDAMENTAL /SYMBOL:LCY</v>
      </c>
      <c r="M182" t="str">
        <f t="shared" si="22"/>
        <v>MK LOADHISTORICALSYMBOL /SYMBOL:LCY</v>
      </c>
      <c r="O182" t="str">
        <f t="shared" si="23"/>
        <v>MK GETSECFILINGSSYMBOL /SYMBOL:LCY</v>
      </c>
    </row>
    <row r="183" spans="1:15">
      <c r="A183" t="s">
        <v>363</v>
      </c>
      <c r="B183" t="s">
        <v>364</v>
      </c>
      <c r="C183" t="str">
        <f t="shared" si="16"/>
        <v>insert IGNORE into securitymaster(symbol,company,cik,sector,industry,security_type)values('IH','iHuman',null,null,null,'EQUITY');</v>
      </c>
      <c r="D183" t="str">
        <f t="shared" si="17"/>
        <v>IH</v>
      </c>
      <c r="E183" t="str">
        <f t="shared" si="18"/>
        <v>MK UPDATECOMPANYPROFILE /SYMBOL:IH</v>
      </c>
      <c r="G183" t="str">
        <f t="shared" si="19"/>
        <v>MK UPDATECIKSYMBOL /SYMBOL:IH</v>
      </c>
      <c r="I183" t="str">
        <f t="shared" si="20"/>
        <v>MK LOADALLPRICESSYMBOL /SYMBOL:IH</v>
      </c>
      <c r="K183" t="str">
        <f t="shared" si="21"/>
        <v>MK LOADFUNDAMENTAL /SYMBOL:IH</v>
      </c>
      <c r="M183" t="str">
        <f t="shared" si="22"/>
        <v>MK LOADHISTORICALSYMBOL /SYMBOL:IH</v>
      </c>
      <c r="O183" t="str">
        <f t="shared" si="23"/>
        <v>MK GETSECFILINGSSYMBOL /SYMBOL:IH</v>
      </c>
    </row>
    <row r="184" spans="1:15">
      <c r="A184" t="s">
        <v>365</v>
      </c>
      <c r="B184" t="s">
        <v>366</v>
      </c>
      <c r="C184" t="str">
        <f t="shared" si="16"/>
        <v>insert IGNORE into securitymaster(symbol,company,cik,sector,industry,security_type)values('INTZ','Intrusion',null,null,null,'EQUITY');</v>
      </c>
      <c r="D184" t="str">
        <f t="shared" si="17"/>
        <v>INTZ</v>
      </c>
      <c r="E184" t="str">
        <f t="shared" si="18"/>
        <v>MK UPDATECOMPANYPROFILE /SYMBOL:INTZ</v>
      </c>
      <c r="G184" t="str">
        <f t="shared" si="19"/>
        <v>MK UPDATECIKSYMBOL /SYMBOL:INTZ</v>
      </c>
      <c r="I184" t="str">
        <f t="shared" si="20"/>
        <v>MK LOADALLPRICESSYMBOL /SYMBOL:INTZ</v>
      </c>
      <c r="K184" t="str">
        <f t="shared" si="21"/>
        <v>MK LOADFUNDAMENTAL /SYMBOL:INTZ</v>
      </c>
      <c r="M184" t="str">
        <f t="shared" si="22"/>
        <v>MK LOADHISTORICALSYMBOL /SYMBOL:INTZ</v>
      </c>
      <c r="O184" t="str">
        <f t="shared" si="23"/>
        <v>MK GETSECFILINGSSYMBOL /SYMBOL:INTZ</v>
      </c>
    </row>
    <row r="185" spans="1:15">
      <c r="A185" t="s">
        <v>367</v>
      </c>
      <c r="B185" t="s">
        <v>368</v>
      </c>
      <c r="C185" t="str">
        <f t="shared" si="16"/>
        <v>insert IGNORE into securitymaster(symbol,company,cik,sector,industry,security_type)values('FUBO','FuboTV',null,null,null,'EQUITY');</v>
      </c>
      <c r="D185" t="str">
        <f t="shared" si="17"/>
        <v>FUBO</v>
      </c>
      <c r="E185" t="str">
        <f t="shared" si="18"/>
        <v>MK UPDATECOMPANYPROFILE /SYMBOL:FUBO</v>
      </c>
      <c r="G185" t="str">
        <f t="shared" si="19"/>
        <v>MK UPDATECIKSYMBOL /SYMBOL:FUBO</v>
      </c>
      <c r="I185" t="str">
        <f t="shared" si="20"/>
        <v>MK LOADALLPRICESSYMBOL /SYMBOL:FUBO</v>
      </c>
      <c r="K185" t="str">
        <f t="shared" si="21"/>
        <v>MK LOADFUNDAMENTAL /SYMBOL:FUBO</v>
      </c>
      <c r="M185" t="str">
        <f t="shared" si="22"/>
        <v>MK LOADHISTORICALSYMBOL /SYMBOL:FUBO</v>
      </c>
      <c r="O185" t="str">
        <f t="shared" si="23"/>
        <v>MK GETSECFILINGSSYMBOL /SYMBOL:FUBO</v>
      </c>
    </row>
    <row r="186" spans="1:15">
      <c r="A186" t="s">
        <v>369</v>
      </c>
      <c r="B186" t="s">
        <v>370</v>
      </c>
      <c r="C186" t="str">
        <f t="shared" si="16"/>
        <v>insert IGNORE into securitymaster(symbol,company,cik,sector,industry,security_type)values('AZYO','Aziyo Biologics',null,null,null,'EQUITY');</v>
      </c>
      <c r="D186" t="str">
        <f t="shared" si="17"/>
        <v>AZYO</v>
      </c>
      <c r="E186" t="str">
        <f t="shared" si="18"/>
        <v>MK UPDATECOMPANYPROFILE /SYMBOL:AZYO</v>
      </c>
      <c r="G186" t="str">
        <f t="shared" si="19"/>
        <v>MK UPDATECIKSYMBOL /SYMBOL:AZYO</v>
      </c>
      <c r="I186" t="str">
        <f t="shared" si="20"/>
        <v>MK LOADALLPRICESSYMBOL /SYMBOL:AZYO</v>
      </c>
      <c r="K186" t="str">
        <f t="shared" si="21"/>
        <v>MK LOADFUNDAMENTAL /SYMBOL:AZYO</v>
      </c>
      <c r="M186" t="str">
        <f t="shared" si="22"/>
        <v>MK LOADHISTORICALSYMBOL /SYMBOL:AZYO</v>
      </c>
      <c r="O186" t="str">
        <f t="shared" si="23"/>
        <v>MK GETSECFILINGSSYMBOL /SYMBOL:AZYO</v>
      </c>
    </row>
    <row r="187" spans="1:15">
      <c r="A187" t="s">
        <v>371</v>
      </c>
      <c r="B187" t="s">
        <v>372</v>
      </c>
      <c r="C187" t="str">
        <f t="shared" si="16"/>
        <v>insert IGNORE into securitymaster(symbol,company,cik,sector,industry,security_type)values('PAIC','Petra Acquisition',null,null,null,'EQUITY');</v>
      </c>
      <c r="D187" t="str">
        <f t="shared" si="17"/>
        <v>PAIC</v>
      </c>
      <c r="E187" t="str">
        <f t="shared" si="18"/>
        <v>MK UPDATECOMPANYPROFILE /SYMBOL:PAIC</v>
      </c>
      <c r="G187" t="str">
        <f t="shared" si="19"/>
        <v>MK UPDATECIKSYMBOL /SYMBOL:PAIC</v>
      </c>
      <c r="I187" t="str">
        <f t="shared" si="20"/>
        <v>MK LOADALLPRICESSYMBOL /SYMBOL:PAIC</v>
      </c>
      <c r="K187" t="str">
        <f t="shared" si="21"/>
        <v>MK LOADFUNDAMENTAL /SYMBOL:PAIC</v>
      </c>
      <c r="M187" t="str">
        <f t="shared" si="22"/>
        <v>MK LOADHISTORICALSYMBOL /SYMBOL:PAIC</v>
      </c>
      <c r="O187" t="str">
        <f t="shared" si="23"/>
        <v>MK GETSECFILINGSSYMBOL /SYMBOL:PAIC</v>
      </c>
    </row>
    <row r="188" spans="1:15">
      <c r="A188" t="s">
        <v>373</v>
      </c>
      <c r="B188" t="s">
        <v>374</v>
      </c>
      <c r="C188" t="str">
        <f t="shared" si="16"/>
        <v>insert IGNORE into securitymaster(symbol,company,cik,sector,industry,security_type)values('NGAC','NextGen Acquisition',null,null,null,'EQUITY');</v>
      </c>
      <c r="D188" t="str">
        <f t="shared" si="17"/>
        <v>NGAC</v>
      </c>
      <c r="E188" t="str">
        <f t="shared" si="18"/>
        <v>MK UPDATECOMPANYPROFILE /SYMBOL:NGAC</v>
      </c>
      <c r="G188" t="str">
        <f t="shared" si="19"/>
        <v>MK UPDATECIKSYMBOL /SYMBOL:NGAC</v>
      </c>
      <c r="I188" t="str">
        <f t="shared" si="20"/>
        <v>MK LOADALLPRICESSYMBOL /SYMBOL:NGAC</v>
      </c>
      <c r="K188" t="str">
        <f t="shared" si="21"/>
        <v>MK LOADFUNDAMENTAL /SYMBOL:NGAC</v>
      </c>
      <c r="M188" t="str">
        <f t="shared" si="22"/>
        <v>MK LOADHISTORICALSYMBOL /SYMBOL:NGAC</v>
      </c>
      <c r="O188" t="str">
        <f t="shared" si="23"/>
        <v>MK GETSECFILINGSSYMBOL /SYMBOL:NGAC</v>
      </c>
    </row>
    <row r="189" spans="1:15">
      <c r="A189" t="s">
        <v>375</v>
      </c>
      <c r="B189" t="s">
        <v>376</v>
      </c>
      <c r="C189" t="str">
        <f t="shared" si="16"/>
        <v>insert IGNORE into securitymaster(symbol,company,cik,sector,industry,security_type)values('EMPW','Empower',null,null,null,'EQUITY');</v>
      </c>
      <c r="D189" t="str">
        <f t="shared" si="17"/>
        <v>EMPW</v>
      </c>
      <c r="E189" t="str">
        <f t="shared" si="18"/>
        <v>MK UPDATECOMPANYPROFILE /SYMBOL:EMPW</v>
      </c>
      <c r="G189" t="str">
        <f t="shared" si="19"/>
        <v>MK UPDATECIKSYMBOL /SYMBOL:EMPW</v>
      </c>
      <c r="I189" t="str">
        <f t="shared" si="20"/>
        <v>MK LOADALLPRICESSYMBOL /SYMBOL:EMPW</v>
      </c>
      <c r="K189" t="str">
        <f t="shared" si="21"/>
        <v>MK LOADFUNDAMENTAL /SYMBOL:EMPW</v>
      </c>
      <c r="M189" t="str">
        <f t="shared" si="22"/>
        <v>MK LOADHISTORICALSYMBOL /SYMBOL:EMPW</v>
      </c>
      <c r="O189" t="str">
        <f t="shared" si="23"/>
        <v>MK GETSECFILINGSSYMBOL /SYMBOL:EMPW</v>
      </c>
    </row>
    <row r="190" spans="1:15">
      <c r="A190" t="s">
        <v>377</v>
      </c>
      <c r="B190" t="s">
        <v>378</v>
      </c>
      <c r="C190" t="str">
        <f t="shared" si="16"/>
        <v>insert IGNORE into securitymaster(symbol,company,cik,sector,industry,security_type)values('MAAC','Montes Archimedes Acquisition',null,null,null,'EQUITY');</v>
      </c>
      <c r="D190" t="str">
        <f t="shared" si="17"/>
        <v>MAAC</v>
      </c>
      <c r="E190" t="str">
        <f t="shared" si="18"/>
        <v>MK UPDATECOMPANYPROFILE /SYMBOL:MAAC</v>
      </c>
      <c r="G190" t="str">
        <f t="shared" si="19"/>
        <v>MK UPDATECIKSYMBOL /SYMBOL:MAAC</v>
      </c>
      <c r="I190" t="str">
        <f t="shared" si="20"/>
        <v>MK LOADALLPRICESSYMBOL /SYMBOL:MAAC</v>
      </c>
      <c r="K190" t="str">
        <f t="shared" si="21"/>
        <v>MK LOADFUNDAMENTAL /SYMBOL:MAAC</v>
      </c>
      <c r="M190" t="str">
        <f t="shared" si="22"/>
        <v>MK LOADHISTORICALSYMBOL /SYMBOL:MAAC</v>
      </c>
      <c r="O190" t="str">
        <f t="shared" si="23"/>
        <v>MK GETSECFILINGSSYMBOL /SYMBOL:MAAC</v>
      </c>
    </row>
    <row r="191" spans="1:15">
      <c r="A191" t="s">
        <v>379</v>
      </c>
      <c r="B191" t="s">
        <v>380</v>
      </c>
      <c r="C191" t="str">
        <f t="shared" si="16"/>
        <v>insert IGNORE into securitymaster(symbol,company,cik,sector,industry,security_type)values('PACE','TPG Pace Tech Opportunities',null,null,null,'EQUITY');</v>
      </c>
      <c r="D191" t="str">
        <f t="shared" si="17"/>
        <v>PACE</v>
      </c>
      <c r="E191" t="str">
        <f t="shared" si="18"/>
        <v>MK UPDATECOMPANYPROFILE /SYMBOL:PACE</v>
      </c>
      <c r="G191" t="str">
        <f t="shared" si="19"/>
        <v>MK UPDATECIKSYMBOL /SYMBOL:PACE</v>
      </c>
      <c r="I191" t="str">
        <f t="shared" si="20"/>
        <v>MK LOADALLPRICESSYMBOL /SYMBOL:PACE</v>
      </c>
      <c r="K191" t="str">
        <f t="shared" si="21"/>
        <v>MK LOADFUNDAMENTAL /SYMBOL:PACE</v>
      </c>
      <c r="M191" t="str">
        <f t="shared" si="22"/>
        <v>MK LOADHISTORICALSYMBOL /SYMBOL:PACE</v>
      </c>
      <c r="O191" t="str">
        <f t="shared" si="23"/>
        <v>MK GETSECFILINGSSYMBOL /SYMBOL:PACE</v>
      </c>
    </row>
    <row r="192" spans="1:15">
      <c r="A192" t="s">
        <v>381</v>
      </c>
      <c r="B192" t="s">
        <v>382</v>
      </c>
      <c r="C192" t="str">
        <f t="shared" si="16"/>
        <v>insert IGNORE into securitymaster(symbol,company,cik,sector,industry,security_type)values('TPGY','TPG Pace Beneficial Finance',null,null,null,'EQUITY');</v>
      </c>
      <c r="D192" t="str">
        <f t="shared" si="17"/>
        <v>TPGY</v>
      </c>
      <c r="E192" t="str">
        <f t="shared" si="18"/>
        <v>MK UPDATECOMPANYPROFILE /SYMBOL:TPGY</v>
      </c>
      <c r="G192" t="str">
        <f t="shared" si="19"/>
        <v>MK UPDATECIKSYMBOL /SYMBOL:TPGY</v>
      </c>
      <c r="I192" t="str">
        <f t="shared" si="20"/>
        <v>MK LOADALLPRICESSYMBOL /SYMBOL:TPGY</v>
      </c>
      <c r="K192" t="str">
        <f t="shared" si="21"/>
        <v>MK LOADFUNDAMENTAL /SYMBOL:TPGY</v>
      </c>
      <c r="M192" t="str">
        <f t="shared" si="22"/>
        <v>MK LOADHISTORICALSYMBOL /SYMBOL:TPGY</v>
      </c>
      <c r="O192" t="str">
        <f t="shared" si="23"/>
        <v>MK GETSECFILINGSSYMBOL /SYMBOL:TPGY</v>
      </c>
    </row>
    <row r="193" spans="1:15">
      <c r="A193" t="s">
        <v>383</v>
      </c>
      <c r="B193" t="s">
        <v>384</v>
      </c>
      <c r="C193" t="str">
        <f t="shared" si="16"/>
        <v>insert IGNORE into securitymaster(symbol,company,cik,sector,industry,security_type)values('SQFT','Presidio Property Trust',null,null,null,'EQUITY');</v>
      </c>
      <c r="D193" t="str">
        <f t="shared" si="17"/>
        <v>SQFT</v>
      </c>
      <c r="E193" t="str">
        <f t="shared" si="18"/>
        <v>MK UPDATECOMPANYPROFILE /SYMBOL:SQFT</v>
      </c>
      <c r="G193" t="str">
        <f t="shared" si="19"/>
        <v>MK UPDATECIKSYMBOL /SYMBOL:SQFT</v>
      </c>
      <c r="I193" t="str">
        <f t="shared" si="20"/>
        <v>MK LOADALLPRICESSYMBOL /SYMBOL:SQFT</v>
      </c>
      <c r="K193" t="str">
        <f t="shared" si="21"/>
        <v>MK LOADFUNDAMENTAL /SYMBOL:SQFT</v>
      </c>
      <c r="M193" t="str">
        <f t="shared" si="22"/>
        <v>MK LOADHISTORICALSYMBOL /SYMBOL:SQFT</v>
      </c>
      <c r="O193" t="str">
        <f t="shared" si="23"/>
        <v>MK GETSECFILINGSSYMBOL /SYMBOL:SQFT</v>
      </c>
    </row>
    <row r="194" spans="1:15">
      <c r="A194" t="s">
        <v>385</v>
      </c>
      <c r="B194" t="s">
        <v>386</v>
      </c>
      <c r="C194" t="str">
        <f t="shared" ref="C194:C257" si="24">"insert IGNORE into securitymaster(symbol,company,cik,sector,industry,security_type)values("&amp;A194&amp;","&amp;B194&amp;","&amp;"null,null,null,'EQUITY');"</f>
        <v>insert IGNORE into securitymaster(symbol,company,cik,sector,industry,security_type)values('FMAC','FirstMark Horizon Acquisition',null,null,null,'EQUITY');</v>
      </c>
      <c r="D194" t="str">
        <f t="shared" ref="D194:D257" si="25">SUBSTITUTE(A194,"'","")</f>
        <v>FMAC</v>
      </c>
      <c r="E194" t="str">
        <f t="shared" ref="E194:E257" si="26">"MK UPDATECOMPANYPROFILE /SYMBOL:"&amp;D194</f>
        <v>MK UPDATECOMPANYPROFILE /SYMBOL:FMAC</v>
      </c>
      <c r="G194" t="str">
        <f t="shared" ref="G194:G257" si="27">"MK UPDATECIKSYMBOL /SYMBOL:"&amp;D194</f>
        <v>MK UPDATECIKSYMBOL /SYMBOL:FMAC</v>
      </c>
      <c r="I194" t="str">
        <f t="shared" ref="I194:I257" si="28">"MK LOADALLPRICESSYMBOL /SYMBOL:"&amp;D194</f>
        <v>MK LOADALLPRICESSYMBOL /SYMBOL:FMAC</v>
      </c>
      <c r="K194" t="str">
        <f t="shared" ref="K194:K257" si="29">"MK LOADFUNDAMENTAL /SYMBOL:"&amp;D194</f>
        <v>MK LOADFUNDAMENTAL /SYMBOL:FMAC</v>
      </c>
      <c r="M194" t="str">
        <f t="shared" ref="M194:M257" si="30">"MK LOADHISTORICALSYMBOL /SYMBOL:"&amp;D194</f>
        <v>MK LOADHISTORICALSYMBOL /SYMBOL:FMAC</v>
      </c>
      <c r="O194" t="str">
        <f t="shared" ref="O194:O257" si="31">"MK GETSECFILINGSSYMBOL /SYMBOL:"&amp;D194</f>
        <v>MK GETSECFILINGSSYMBOL /SYMBOL:FMAC</v>
      </c>
    </row>
    <row r="195" spans="1:15">
      <c r="A195" t="s">
        <v>387</v>
      </c>
      <c r="B195" t="s">
        <v>388</v>
      </c>
      <c r="C195" t="str">
        <f t="shared" si="24"/>
        <v>insert IGNORE into securitymaster(symbol,company,cik,sector,industry,security_type)values('APSG','Apollo Strategic Growth Capital',null,null,null,'EQUITY');</v>
      </c>
      <c r="D195" t="str">
        <f t="shared" si="25"/>
        <v>APSG</v>
      </c>
      <c r="E195" t="str">
        <f t="shared" si="26"/>
        <v>MK UPDATECOMPANYPROFILE /SYMBOL:APSG</v>
      </c>
      <c r="G195" t="str">
        <f t="shared" si="27"/>
        <v>MK UPDATECIKSYMBOL /SYMBOL:APSG</v>
      </c>
      <c r="I195" t="str">
        <f t="shared" si="28"/>
        <v>MK LOADALLPRICESSYMBOL /SYMBOL:APSG</v>
      </c>
      <c r="K195" t="str">
        <f t="shared" si="29"/>
        <v>MK LOADFUNDAMENTAL /SYMBOL:APSG</v>
      </c>
      <c r="M195" t="str">
        <f t="shared" si="30"/>
        <v>MK LOADHISTORICALSYMBOL /SYMBOL:APSG</v>
      </c>
      <c r="O195" t="str">
        <f t="shared" si="31"/>
        <v>MK GETSECFILINGSSYMBOL /SYMBOL:APSG</v>
      </c>
    </row>
    <row r="196" spans="1:15">
      <c r="A196" t="s">
        <v>389</v>
      </c>
      <c r="B196" t="s">
        <v>390</v>
      </c>
      <c r="C196" t="str">
        <f t="shared" si="24"/>
        <v>insert IGNORE into securitymaster(symbol,company,cik,sector,industry,security_type)values('VGAC','VG Acquisition',null,null,null,'EQUITY');</v>
      </c>
      <c r="D196" t="str">
        <f t="shared" si="25"/>
        <v>VGAC</v>
      </c>
      <c r="E196" t="str">
        <f t="shared" si="26"/>
        <v>MK UPDATECOMPANYPROFILE /SYMBOL:VGAC</v>
      </c>
      <c r="G196" t="str">
        <f t="shared" si="27"/>
        <v>MK UPDATECIKSYMBOL /SYMBOL:VGAC</v>
      </c>
      <c r="I196" t="str">
        <f t="shared" si="28"/>
        <v>MK LOADALLPRICESSYMBOL /SYMBOL:VGAC</v>
      </c>
      <c r="K196" t="str">
        <f t="shared" si="29"/>
        <v>MK LOADFUNDAMENTAL /SYMBOL:VGAC</v>
      </c>
      <c r="M196" t="str">
        <f t="shared" si="30"/>
        <v>MK LOADHISTORICALSYMBOL /SYMBOL:VGAC</v>
      </c>
      <c r="O196" t="str">
        <f t="shared" si="31"/>
        <v>MK GETSECFILINGSSYMBOL /SYMBOL:VGAC</v>
      </c>
    </row>
    <row r="197" spans="1:15">
      <c r="A197" t="s">
        <v>391</v>
      </c>
      <c r="B197" t="s">
        <v>392</v>
      </c>
      <c r="C197" t="str">
        <f t="shared" si="24"/>
        <v>insert IGNORE into securitymaster(symbol,company,cik,sector,industry,security_type)values('AVAN','Avanti Acquisition',null,null,null,'EQUITY');</v>
      </c>
      <c r="D197" t="str">
        <f t="shared" si="25"/>
        <v>AVAN</v>
      </c>
      <c r="E197" t="str">
        <f t="shared" si="26"/>
        <v>MK UPDATECOMPANYPROFILE /SYMBOL:AVAN</v>
      </c>
      <c r="G197" t="str">
        <f t="shared" si="27"/>
        <v>MK UPDATECIKSYMBOL /SYMBOL:AVAN</v>
      </c>
      <c r="I197" t="str">
        <f t="shared" si="28"/>
        <v>MK LOADALLPRICESSYMBOL /SYMBOL:AVAN</v>
      </c>
      <c r="K197" t="str">
        <f t="shared" si="29"/>
        <v>MK LOADFUNDAMENTAL /SYMBOL:AVAN</v>
      </c>
      <c r="M197" t="str">
        <f t="shared" si="30"/>
        <v>MK LOADHISTORICALSYMBOL /SYMBOL:AVAN</v>
      </c>
      <c r="O197" t="str">
        <f t="shared" si="31"/>
        <v>MK GETSECFILINGSSYMBOL /SYMBOL:AVAN</v>
      </c>
    </row>
    <row r="198" spans="1:15">
      <c r="A198" t="s">
        <v>393</v>
      </c>
      <c r="B198" t="s">
        <v>394</v>
      </c>
      <c r="C198" t="str">
        <f t="shared" si="24"/>
        <v>insert IGNORE into securitymaster(symbol,company,cik,sector,industry,security_type)values('IACA','ION Acquisition Corp 1',null,null,null,'EQUITY');</v>
      </c>
      <c r="D198" t="str">
        <f t="shared" si="25"/>
        <v>IACA</v>
      </c>
      <c r="E198" t="str">
        <f t="shared" si="26"/>
        <v>MK UPDATECOMPANYPROFILE /SYMBOL:IACA</v>
      </c>
      <c r="G198" t="str">
        <f t="shared" si="27"/>
        <v>MK UPDATECIKSYMBOL /SYMBOL:IACA</v>
      </c>
      <c r="I198" t="str">
        <f t="shared" si="28"/>
        <v>MK LOADALLPRICESSYMBOL /SYMBOL:IACA</v>
      </c>
      <c r="K198" t="str">
        <f t="shared" si="29"/>
        <v>MK LOADFUNDAMENTAL /SYMBOL:IACA</v>
      </c>
      <c r="M198" t="str">
        <f t="shared" si="30"/>
        <v>MK LOADHISTORICALSYMBOL /SYMBOL:IACA</v>
      </c>
      <c r="O198" t="str">
        <f t="shared" si="31"/>
        <v>MK GETSECFILINGSSYMBOL /SYMBOL:IACA</v>
      </c>
    </row>
    <row r="199" spans="1:15">
      <c r="A199" t="s">
        <v>395</v>
      </c>
      <c r="B199" t="s">
        <v>396</v>
      </c>
      <c r="C199" t="str">
        <f t="shared" si="24"/>
        <v>insert IGNORE into securitymaster(symbol,company,cik,sector,industry,security_type)values('VYGG','Vy Global Growth',null,null,null,'EQUITY');</v>
      </c>
      <c r="D199" t="str">
        <f t="shared" si="25"/>
        <v>VYGG</v>
      </c>
      <c r="E199" t="str">
        <f t="shared" si="26"/>
        <v>MK UPDATECOMPANYPROFILE /SYMBOL:VYGG</v>
      </c>
      <c r="G199" t="str">
        <f t="shared" si="27"/>
        <v>MK UPDATECIKSYMBOL /SYMBOL:VYGG</v>
      </c>
      <c r="I199" t="str">
        <f t="shared" si="28"/>
        <v>MK LOADALLPRICESSYMBOL /SYMBOL:VYGG</v>
      </c>
      <c r="K199" t="str">
        <f t="shared" si="29"/>
        <v>MK LOADFUNDAMENTAL /SYMBOL:VYGG</v>
      </c>
      <c r="M199" t="str">
        <f t="shared" si="30"/>
        <v>MK LOADHISTORICALSYMBOL /SYMBOL:VYGG</v>
      </c>
      <c r="O199" t="str">
        <f t="shared" si="31"/>
        <v>MK GETSECFILINGSSYMBOL /SYMBOL:VYGG</v>
      </c>
    </row>
    <row r="200" spans="1:15">
      <c r="A200" t="s">
        <v>397</v>
      </c>
      <c r="B200" t="s">
        <v>398</v>
      </c>
      <c r="C200" t="str">
        <f t="shared" si="24"/>
        <v>insert IGNORE into securitymaster(symbol,company,cik,sector,industry,security_type)values('SEAH','Sports Entertainment Acquisition',null,null,null,'EQUITY');</v>
      </c>
      <c r="D200" t="str">
        <f t="shared" si="25"/>
        <v>SEAH</v>
      </c>
      <c r="E200" t="str">
        <f t="shared" si="26"/>
        <v>MK UPDATECOMPANYPROFILE /SYMBOL:SEAH</v>
      </c>
      <c r="G200" t="str">
        <f t="shared" si="27"/>
        <v>MK UPDATECIKSYMBOL /SYMBOL:SEAH</v>
      </c>
      <c r="I200" t="str">
        <f t="shared" si="28"/>
        <v>MK LOADALLPRICESSYMBOL /SYMBOL:SEAH</v>
      </c>
      <c r="K200" t="str">
        <f t="shared" si="29"/>
        <v>MK LOADFUNDAMENTAL /SYMBOL:SEAH</v>
      </c>
      <c r="M200" t="str">
        <f t="shared" si="30"/>
        <v>MK LOADHISTORICALSYMBOL /SYMBOL:SEAH</v>
      </c>
      <c r="O200" t="str">
        <f t="shared" si="31"/>
        <v>MK GETSECFILINGSSYMBOL /SYMBOL:SEAH</v>
      </c>
    </row>
    <row r="201" spans="1:15">
      <c r="A201" t="s">
        <v>399</v>
      </c>
      <c r="B201" t="s">
        <v>400</v>
      </c>
      <c r="C201" t="str">
        <f t="shared" si="24"/>
        <v>insert IGNORE into securitymaster(symbol,company,cik,sector,industry,security_type)values('ASAQ','Atlantic Street Acquisition',null,null,null,'EQUITY');</v>
      </c>
      <c r="D201" t="str">
        <f t="shared" si="25"/>
        <v>ASAQ</v>
      </c>
      <c r="E201" t="str">
        <f t="shared" si="26"/>
        <v>MK UPDATECOMPANYPROFILE /SYMBOL:ASAQ</v>
      </c>
      <c r="G201" t="str">
        <f t="shared" si="27"/>
        <v>MK UPDATECIKSYMBOL /SYMBOL:ASAQ</v>
      </c>
      <c r="I201" t="str">
        <f t="shared" si="28"/>
        <v>MK LOADALLPRICESSYMBOL /SYMBOL:ASAQ</v>
      </c>
      <c r="K201" t="str">
        <f t="shared" si="29"/>
        <v>MK LOADFUNDAMENTAL /SYMBOL:ASAQ</v>
      </c>
      <c r="M201" t="str">
        <f t="shared" si="30"/>
        <v>MK LOADHISTORICALSYMBOL /SYMBOL:ASAQ</v>
      </c>
      <c r="O201" t="str">
        <f t="shared" si="31"/>
        <v>MK GETSECFILINGSSYMBOL /SYMBOL:ASAQ</v>
      </c>
    </row>
    <row r="202" spans="1:15">
      <c r="A202" t="s">
        <v>401</v>
      </c>
      <c r="B202" t="s">
        <v>402</v>
      </c>
      <c r="C202" t="str">
        <f t="shared" si="24"/>
        <v>insert IGNORE into securitymaster(symbol,company,cik,sector,industry,security_type)values('ONCR','Oncorus',null,null,null,'EQUITY');</v>
      </c>
      <c r="D202" t="str">
        <f t="shared" si="25"/>
        <v>ONCR</v>
      </c>
      <c r="E202" t="str">
        <f t="shared" si="26"/>
        <v>MK UPDATECOMPANYPROFILE /SYMBOL:ONCR</v>
      </c>
      <c r="G202" t="str">
        <f t="shared" si="27"/>
        <v>MK UPDATECIKSYMBOL /SYMBOL:ONCR</v>
      </c>
      <c r="I202" t="str">
        <f t="shared" si="28"/>
        <v>MK LOADALLPRICESSYMBOL /SYMBOL:ONCR</v>
      </c>
      <c r="K202" t="str">
        <f t="shared" si="29"/>
        <v>MK LOADFUNDAMENTAL /SYMBOL:ONCR</v>
      </c>
      <c r="M202" t="str">
        <f t="shared" si="30"/>
        <v>MK LOADHISTORICALSYMBOL /SYMBOL:ONCR</v>
      </c>
      <c r="O202" t="str">
        <f t="shared" si="31"/>
        <v>MK GETSECFILINGSSYMBOL /SYMBOL:ONCR</v>
      </c>
    </row>
    <row r="203" spans="1:15">
      <c r="A203" t="s">
        <v>403</v>
      </c>
      <c r="B203" t="s">
        <v>404</v>
      </c>
      <c r="C203" t="str">
        <f t="shared" si="24"/>
        <v>insert IGNORE into securitymaster(symbol,company,cik,sector,industry,security_type)values('CCCC','C4 Therapeutics',null,null,null,'EQUITY');</v>
      </c>
      <c r="D203" t="str">
        <f t="shared" si="25"/>
        <v>CCCC</v>
      </c>
      <c r="E203" t="str">
        <f t="shared" si="26"/>
        <v>MK UPDATECOMPANYPROFILE /SYMBOL:CCCC</v>
      </c>
      <c r="G203" t="str">
        <f t="shared" si="27"/>
        <v>MK UPDATECIKSYMBOL /SYMBOL:CCCC</v>
      </c>
      <c r="I203" t="str">
        <f t="shared" si="28"/>
        <v>MK LOADALLPRICESSYMBOL /SYMBOL:CCCC</v>
      </c>
      <c r="K203" t="str">
        <f t="shared" si="29"/>
        <v>MK LOADFUNDAMENTAL /SYMBOL:CCCC</v>
      </c>
      <c r="M203" t="str">
        <f t="shared" si="30"/>
        <v>MK LOADHISTORICALSYMBOL /SYMBOL:CCCC</v>
      </c>
      <c r="O203" t="str">
        <f t="shared" si="31"/>
        <v>MK GETSECFILINGSSYMBOL /SYMBOL:CCCC</v>
      </c>
    </row>
    <row r="204" spans="1:15">
      <c r="A204" t="s">
        <v>405</v>
      </c>
      <c r="B204" t="s">
        <v>406</v>
      </c>
      <c r="C204" t="str">
        <f t="shared" si="24"/>
        <v>insert IGNORE into securitymaster(symbol,company,cik,sector,industry,security_type)values('IMNM','Immunome',null,null,null,'EQUITY');</v>
      </c>
      <c r="D204" t="str">
        <f t="shared" si="25"/>
        <v>IMNM</v>
      </c>
      <c r="E204" t="str">
        <f t="shared" si="26"/>
        <v>MK UPDATECOMPANYPROFILE /SYMBOL:IMNM</v>
      </c>
      <c r="G204" t="str">
        <f t="shared" si="27"/>
        <v>MK UPDATECIKSYMBOL /SYMBOL:IMNM</v>
      </c>
      <c r="I204" t="str">
        <f t="shared" si="28"/>
        <v>MK LOADALLPRICESSYMBOL /SYMBOL:IMNM</v>
      </c>
      <c r="K204" t="str">
        <f t="shared" si="29"/>
        <v>MK LOADFUNDAMENTAL /SYMBOL:IMNM</v>
      </c>
      <c r="M204" t="str">
        <f t="shared" si="30"/>
        <v>MK LOADHISTORICALSYMBOL /SYMBOL:IMNM</v>
      </c>
      <c r="O204" t="str">
        <f t="shared" si="31"/>
        <v>MK GETSECFILINGSSYMBOL /SYMBOL:IMNM</v>
      </c>
    </row>
    <row r="205" spans="1:15">
      <c r="A205" t="s">
        <v>407</v>
      </c>
      <c r="B205" t="s">
        <v>408</v>
      </c>
      <c r="C205" t="str">
        <f t="shared" si="24"/>
        <v>insert IGNORE into securitymaster(symbol,company,cik,sector,industry,security_type)values('ASO','Academy Sports and Outdoors',null,null,null,'EQUITY');</v>
      </c>
      <c r="D205" t="str">
        <f t="shared" si="25"/>
        <v>ASO</v>
      </c>
      <c r="E205" t="str">
        <f t="shared" si="26"/>
        <v>MK UPDATECOMPANYPROFILE /SYMBOL:ASO</v>
      </c>
      <c r="G205" t="str">
        <f t="shared" si="27"/>
        <v>MK UPDATECIKSYMBOL /SYMBOL:ASO</v>
      </c>
      <c r="I205" t="str">
        <f t="shared" si="28"/>
        <v>MK LOADALLPRICESSYMBOL /SYMBOL:ASO</v>
      </c>
      <c r="K205" t="str">
        <f t="shared" si="29"/>
        <v>MK LOADFUNDAMENTAL /SYMBOL:ASO</v>
      </c>
      <c r="M205" t="str">
        <f t="shared" si="30"/>
        <v>MK LOADHISTORICALSYMBOL /SYMBOL:ASO</v>
      </c>
      <c r="O205" t="str">
        <f t="shared" si="31"/>
        <v>MK GETSECFILINGSSYMBOL /SYMBOL:ASO</v>
      </c>
    </row>
    <row r="206" spans="1:15">
      <c r="A206" t="s">
        <v>409</v>
      </c>
      <c r="B206" t="s">
        <v>410</v>
      </c>
      <c r="C206" t="str">
        <f t="shared" si="24"/>
        <v>insert IGNORE into securitymaster(symbol,company,cik,sector,industry,security_type)values('AGC','Altimeter Growth Corp.',null,null,null,'EQUITY');</v>
      </c>
      <c r="D206" t="str">
        <f t="shared" si="25"/>
        <v>AGC</v>
      </c>
      <c r="E206" t="str">
        <f t="shared" si="26"/>
        <v>MK UPDATECOMPANYPROFILE /SYMBOL:AGC</v>
      </c>
      <c r="G206" t="str">
        <f t="shared" si="27"/>
        <v>MK UPDATECIKSYMBOL /SYMBOL:AGC</v>
      </c>
      <c r="I206" t="str">
        <f t="shared" si="28"/>
        <v>MK LOADALLPRICESSYMBOL /SYMBOL:AGC</v>
      </c>
      <c r="K206" t="str">
        <f t="shared" si="29"/>
        <v>MK LOADFUNDAMENTAL /SYMBOL:AGC</v>
      </c>
      <c r="M206" t="str">
        <f t="shared" si="30"/>
        <v>MK LOADHISTORICALSYMBOL /SYMBOL:AGC</v>
      </c>
      <c r="O206" t="str">
        <f t="shared" si="31"/>
        <v>MK GETSECFILINGSSYMBOL /SYMBOL:AGC</v>
      </c>
    </row>
    <row r="207" spans="1:15">
      <c r="A207" t="s">
        <v>411</v>
      </c>
      <c r="B207" t="s">
        <v>412</v>
      </c>
      <c r="C207" t="str">
        <f t="shared" si="24"/>
        <v>insert IGNORE into securitymaster(symbol,company,cik,sector,industry,security_type)values('LUNG','Pulmonx',null,null,null,'EQUITY');</v>
      </c>
      <c r="D207" t="str">
        <f t="shared" si="25"/>
        <v>LUNG</v>
      </c>
      <c r="E207" t="str">
        <f t="shared" si="26"/>
        <v>MK UPDATECOMPANYPROFILE /SYMBOL:LUNG</v>
      </c>
      <c r="G207" t="str">
        <f t="shared" si="27"/>
        <v>MK UPDATECIKSYMBOL /SYMBOL:LUNG</v>
      </c>
      <c r="I207" t="str">
        <f t="shared" si="28"/>
        <v>MK LOADALLPRICESSYMBOL /SYMBOL:LUNG</v>
      </c>
      <c r="K207" t="str">
        <f t="shared" si="29"/>
        <v>MK LOADFUNDAMENTAL /SYMBOL:LUNG</v>
      </c>
      <c r="M207" t="str">
        <f t="shared" si="30"/>
        <v>MK LOADHISTORICALSYMBOL /SYMBOL:LUNG</v>
      </c>
      <c r="O207" t="str">
        <f t="shared" si="31"/>
        <v>MK GETSECFILINGSSYMBOL /SYMBOL:LUNG</v>
      </c>
    </row>
    <row r="208" spans="1:15">
      <c r="A208" t="s">
        <v>413</v>
      </c>
      <c r="B208" t="s">
        <v>414</v>
      </c>
      <c r="C208" t="str">
        <f t="shared" si="24"/>
        <v>insert IGNORE into securitymaster(symbol,company,cik,sector,industry,security_type)values('THRY','Thryv Holdings',null,null,null,'EQUITY');</v>
      </c>
      <c r="D208" t="str">
        <f t="shared" si="25"/>
        <v>THRY</v>
      </c>
      <c r="E208" t="str">
        <f t="shared" si="26"/>
        <v>MK UPDATECOMPANYPROFILE /SYMBOL:THRY</v>
      </c>
      <c r="G208" t="str">
        <f t="shared" si="27"/>
        <v>MK UPDATECIKSYMBOL /SYMBOL:THRY</v>
      </c>
      <c r="I208" t="str">
        <f t="shared" si="28"/>
        <v>MK LOADALLPRICESSYMBOL /SYMBOL:THRY</v>
      </c>
      <c r="K208" t="str">
        <f t="shared" si="29"/>
        <v>MK LOADFUNDAMENTAL /SYMBOL:THRY</v>
      </c>
      <c r="M208" t="str">
        <f t="shared" si="30"/>
        <v>MK LOADHISTORICALSYMBOL /SYMBOL:THRY</v>
      </c>
      <c r="O208" t="str">
        <f t="shared" si="31"/>
        <v>MK GETSECFILINGSSYMBOL /SYMBOL:THRY</v>
      </c>
    </row>
    <row r="209" spans="1:15">
      <c r="A209" t="s">
        <v>415</v>
      </c>
      <c r="B209" t="s">
        <v>416</v>
      </c>
      <c r="C209" t="str">
        <f t="shared" si="24"/>
        <v>insert IGNORE into securitymaster(symbol,company,cik,sector,industry,security_type)values('IMPX','AEA-Bridges Impact Corp',null,null,null,'EQUITY');</v>
      </c>
      <c r="D209" t="str">
        <f t="shared" si="25"/>
        <v>IMPX</v>
      </c>
      <c r="E209" t="str">
        <f t="shared" si="26"/>
        <v>MK UPDATECOMPANYPROFILE /SYMBOL:IMPX</v>
      </c>
      <c r="G209" t="str">
        <f t="shared" si="27"/>
        <v>MK UPDATECIKSYMBOL /SYMBOL:IMPX</v>
      </c>
      <c r="I209" t="str">
        <f t="shared" si="28"/>
        <v>MK LOADALLPRICESSYMBOL /SYMBOL:IMPX</v>
      </c>
      <c r="K209" t="str">
        <f t="shared" si="29"/>
        <v>MK LOADFUNDAMENTAL /SYMBOL:IMPX</v>
      </c>
      <c r="M209" t="str">
        <f t="shared" si="30"/>
        <v>MK LOADHISTORICALSYMBOL /SYMBOL:IMPX</v>
      </c>
      <c r="O209" t="str">
        <f t="shared" si="31"/>
        <v>MK GETSECFILINGSSYMBOL /SYMBOL:IMPX</v>
      </c>
    </row>
    <row r="210" spans="1:15">
      <c r="A210" t="s">
        <v>417</v>
      </c>
      <c r="B210" t="s">
        <v>418</v>
      </c>
      <c r="C210" t="str">
        <f t="shared" si="24"/>
        <v>insert IGNORE into securitymaster(symbol,company,cik,sector,industry,security_type)values('LXEH','Lixiang Education',null,null,null,'EQUITY');</v>
      </c>
      <c r="D210" t="str">
        <f t="shared" si="25"/>
        <v>LXEH</v>
      </c>
      <c r="E210" t="str">
        <f t="shared" si="26"/>
        <v>MK UPDATECOMPANYPROFILE /SYMBOL:LXEH</v>
      </c>
      <c r="G210" t="str">
        <f t="shared" si="27"/>
        <v>MK UPDATECIKSYMBOL /SYMBOL:LXEH</v>
      </c>
      <c r="I210" t="str">
        <f t="shared" si="28"/>
        <v>MK LOADALLPRICESSYMBOL /SYMBOL:LXEH</v>
      </c>
      <c r="K210" t="str">
        <f t="shared" si="29"/>
        <v>MK LOADFUNDAMENTAL /SYMBOL:LXEH</v>
      </c>
      <c r="M210" t="str">
        <f t="shared" si="30"/>
        <v>MK LOADHISTORICALSYMBOL /SYMBOL:LXEH</v>
      </c>
      <c r="O210" t="str">
        <f t="shared" si="31"/>
        <v>MK GETSECFILINGSSYMBOL /SYMBOL:LXEH</v>
      </c>
    </row>
    <row r="211" spans="1:15">
      <c r="A211" t="s">
        <v>419</v>
      </c>
      <c r="B211" t="s">
        <v>420</v>
      </c>
      <c r="C211" t="str">
        <f t="shared" si="24"/>
        <v>insert IGNORE into securitymaster(symbol,company,cik,sector,industry,security_type)values('IGAC','IG Acquisition',null,null,null,'EQUITY');</v>
      </c>
      <c r="D211" t="str">
        <f t="shared" si="25"/>
        <v>IGAC</v>
      </c>
      <c r="E211" t="str">
        <f t="shared" si="26"/>
        <v>MK UPDATECOMPANYPROFILE /SYMBOL:IGAC</v>
      </c>
      <c r="G211" t="str">
        <f t="shared" si="27"/>
        <v>MK UPDATECIKSYMBOL /SYMBOL:IGAC</v>
      </c>
      <c r="I211" t="str">
        <f t="shared" si="28"/>
        <v>MK LOADALLPRICESSYMBOL /SYMBOL:IGAC</v>
      </c>
      <c r="K211" t="str">
        <f t="shared" si="29"/>
        <v>MK LOADFUNDAMENTAL /SYMBOL:IGAC</v>
      </c>
      <c r="M211" t="str">
        <f t="shared" si="30"/>
        <v>MK LOADHISTORICALSYMBOL /SYMBOL:IGAC</v>
      </c>
      <c r="O211" t="str">
        <f t="shared" si="31"/>
        <v>MK GETSECFILINGSSYMBOL /SYMBOL:IGAC</v>
      </c>
    </row>
    <row r="212" spans="1:15">
      <c r="A212" t="s">
        <v>421</v>
      </c>
      <c r="B212" t="s">
        <v>422</v>
      </c>
      <c r="C212" t="str">
        <f t="shared" si="24"/>
        <v>insert IGNORE into securitymaster(symbol,company,cik,sector,industry,security_type)values('RCHG','Recharge Acquisition',null,null,null,'EQUITY');</v>
      </c>
      <c r="D212" t="str">
        <f t="shared" si="25"/>
        <v>RCHG</v>
      </c>
      <c r="E212" t="str">
        <f t="shared" si="26"/>
        <v>MK UPDATECOMPANYPROFILE /SYMBOL:RCHG</v>
      </c>
      <c r="G212" t="str">
        <f t="shared" si="27"/>
        <v>MK UPDATECIKSYMBOL /SYMBOL:RCHG</v>
      </c>
      <c r="I212" t="str">
        <f t="shared" si="28"/>
        <v>MK LOADALLPRICESSYMBOL /SYMBOL:RCHG</v>
      </c>
      <c r="K212" t="str">
        <f t="shared" si="29"/>
        <v>MK LOADFUNDAMENTAL /SYMBOL:RCHG</v>
      </c>
      <c r="M212" t="str">
        <f t="shared" si="30"/>
        <v>MK LOADHISTORICALSYMBOL /SYMBOL:RCHG</v>
      </c>
      <c r="O212" t="str">
        <f t="shared" si="31"/>
        <v>MK GETSECFILINGSSYMBOL /SYMBOL:RCHG</v>
      </c>
    </row>
    <row r="213" spans="1:15">
      <c r="A213" t="s">
        <v>423</v>
      </c>
      <c r="B213" t="s">
        <v>424</v>
      </c>
      <c r="C213" t="str">
        <f t="shared" si="24"/>
        <v>insert IGNORE into securitymaster(symbol,company,cik,sector,industry,security_type)values('AVO','Mission Produce',null,null,null,'EQUITY');</v>
      </c>
      <c r="D213" t="str">
        <f t="shared" si="25"/>
        <v>AVO</v>
      </c>
      <c r="E213" t="str">
        <f t="shared" si="26"/>
        <v>MK UPDATECOMPANYPROFILE /SYMBOL:AVO</v>
      </c>
      <c r="G213" t="str">
        <f t="shared" si="27"/>
        <v>MK UPDATECIKSYMBOL /SYMBOL:AVO</v>
      </c>
      <c r="I213" t="str">
        <f t="shared" si="28"/>
        <v>MK LOADALLPRICESSYMBOL /SYMBOL:AVO</v>
      </c>
      <c r="K213" t="str">
        <f t="shared" si="29"/>
        <v>MK LOADFUNDAMENTAL /SYMBOL:AVO</v>
      </c>
      <c r="M213" t="str">
        <f t="shared" si="30"/>
        <v>MK LOADHISTORICALSYMBOL /SYMBOL:AVO</v>
      </c>
      <c r="O213" t="str">
        <f t="shared" si="31"/>
        <v>MK GETSECFILINGSSYMBOL /SYMBOL:AVO</v>
      </c>
    </row>
    <row r="214" spans="1:15">
      <c r="A214" t="s">
        <v>425</v>
      </c>
      <c r="B214" t="s">
        <v>426</v>
      </c>
      <c r="C214" t="str">
        <f t="shared" si="24"/>
        <v>insert IGNORE into securitymaster(symbol,company,cik,sector,industry,security_type)values('QELL','Qell Acquisition',null,null,null,'EQUITY');</v>
      </c>
      <c r="D214" t="str">
        <f t="shared" si="25"/>
        <v>QELL</v>
      </c>
      <c r="E214" t="str">
        <f t="shared" si="26"/>
        <v>MK UPDATECOMPANYPROFILE /SYMBOL:QELL</v>
      </c>
      <c r="G214" t="str">
        <f t="shared" si="27"/>
        <v>MK UPDATECIKSYMBOL /SYMBOL:QELL</v>
      </c>
      <c r="I214" t="str">
        <f t="shared" si="28"/>
        <v>MK LOADALLPRICESSYMBOL /SYMBOL:QELL</v>
      </c>
      <c r="K214" t="str">
        <f t="shared" si="29"/>
        <v>MK LOADFUNDAMENTAL /SYMBOL:QELL</v>
      </c>
      <c r="M214" t="str">
        <f t="shared" si="30"/>
        <v>MK LOADHISTORICALSYMBOL /SYMBOL:QELL</v>
      </c>
      <c r="O214" t="str">
        <f t="shared" si="31"/>
        <v>MK GETSECFILINGSSYMBOL /SYMBOL:QELL</v>
      </c>
    </row>
    <row r="215" spans="1:15">
      <c r="A215" t="s">
        <v>427</v>
      </c>
      <c r="B215" t="s">
        <v>428</v>
      </c>
      <c r="C215" t="str">
        <f t="shared" si="24"/>
        <v>insert IGNORE into securitymaster(symbol,company,cik,sector,industry,security_type)values('CLII','Climate Change Crisis Real Impact I',null,null,null,'EQUITY');</v>
      </c>
      <c r="D215" t="str">
        <f t="shared" si="25"/>
        <v>CLII</v>
      </c>
      <c r="E215" t="str">
        <f t="shared" si="26"/>
        <v>MK UPDATECOMPANYPROFILE /SYMBOL:CLII</v>
      </c>
      <c r="G215" t="str">
        <f t="shared" si="27"/>
        <v>MK UPDATECIKSYMBOL /SYMBOL:CLII</v>
      </c>
      <c r="I215" t="str">
        <f t="shared" si="28"/>
        <v>MK LOADALLPRICESSYMBOL /SYMBOL:CLII</v>
      </c>
      <c r="K215" t="str">
        <f t="shared" si="29"/>
        <v>MK LOADFUNDAMENTAL /SYMBOL:CLII</v>
      </c>
      <c r="M215" t="str">
        <f t="shared" si="30"/>
        <v>MK LOADHISTORICALSYMBOL /SYMBOL:CLII</v>
      </c>
      <c r="O215" t="str">
        <f t="shared" si="31"/>
        <v>MK GETSECFILINGSSYMBOL /SYMBOL:CLII</v>
      </c>
    </row>
    <row r="216" spans="1:15">
      <c r="A216" t="s">
        <v>429</v>
      </c>
      <c r="B216" t="s">
        <v>430</v>
      </c>
      <c r="C216" t="str">
        <f t="shared" si="24"/>
        <v>insert IGNORE into securitymaster(symbol,company,cik,sector,industry,security_type)values('VSPR','Vesper Healthcare Acquisition',null,null,null,'EQUITY');</v>
      </c>
      <c r="D216" t="str">
        <f t="shared" si="25"/>
        <v>VSPR</v>
      </c>
      <c r="E216" t="str">
        <f t="shared" si="26"/>
        <v>MK UPDATECOMPANYPROFILE /SYMBOL:VSPR</v>
      </c>
      <c r="G216" t="str">
        <f t="shared" si="27"/>
        <v>MK UPDATECIKSYMBOL /SYMBOL:VSPR</v>
      </c>
      <c r="I216" t="str">
        <f t="shared" si="28"/>
        <v>MK LOADALLPRICESSYMBOL /SYMBOL:VSPR</v>
      </c>
      <c r="K216" t="str">
        <f t="shared" si="29"/>
        <v>MK LOADFUNDAMENTAL /SYMBOL:VSPR</v>
      </c>
      <c r="M216" t="str">
        <f t="shared" si="30"/>
        <v>MK LOADHISTORICALSYMBOL /SYMBOL:VSPR</v>
      </c>
      <c r="O216" t="str">
        <f t="shared" si="31"/>
        <v>MK GETSECFILINGSSYMBOL /SYMBOL:VSPR</v>
      </c>
    </row>
    <row r="217" spans="1:15">
      <c r="A217" t="s">
        <v>431</v>
      </c>
      <c r="B217" t="s">
        <v>432</v>
      </c>
      <c r="C217" t="str">
        <f t="shared" si="24"/>
        <v>insert IGNORE into securitymaster(symbol,company,cik,sector,industry,security_type)values('CD','Chindata Group',null,null,null,'EQUITY');</v>
      </c>
      <c r="D217" t="str">
        <f t="shared" si="25"/>
        <v>CD</v>
      </c>
      <c r="E217" t="str">
        <f t="shared" si="26"/>
        <v>MK UPDATECOMPANYPROFILE /SYMBOL:CD</v>
      </c>
      <c r="G217" t="str">
        <f t="shared" si="27"/>
        <v>MK UPDATECIKSYMBOL /SYMBOL:CD</v>
      </c>
      <c r="I217" t="str">
        <f t="shared" si="28"/>
        <v>MK LOADALLPRICESSYMBOL /SYMBOL:CD</v>
      </c>
      <c r="K217" t="str">
        <f t="shared" si="29"/>
        <v>MK LOADFUNDAMENTAL /SYMBOL:CD</v>
      </c>
      <c r="M217" t="str">
        <f t="shared" si="30"/>
        <v>MK LOADHISTORICALSYMBOL /SYMBOL:CD</v>
      </c>
      <c r="O217" t="str">
        <f t="shared" si="31"/>
        <v>MK GETSECFILINGSSYMBOL /SYMBOL:CD</v>
      </c>
    </row>
    <row r="218" spans="1:15">
      <c r="A218" t="s">
        <v>433</v>
      </c>
      <c r="B218" t="s">
        <v>434</v>
      </c>
      <c r="C218" t="str">
        <f t="shared" si="24"/>
        <v>insert IGNORE into securitymaster(symbol,company,cik,sector,industry,security_type)values('YALA','Yalla Group',null,null,null,'EQUITY');</v>
      </c>
      <c r="D218" t="str">
        <f t="shared" si="25"/>
        <v>YALA</v>
      </c>
      <c r="E218" t="str">
        <f t="shared" si="26"/>
        <v>MK UPDATECOMPANYPROFILE /SYMBOL:YALA</v>
      </c>
      <c r="G218" t="str">
        <f t="shared" si="27"/>
        <v>MK UPDATECIKSYMBOL /SYMBOL:YALA</v>
      </c>
      <c r="I218" t="str">
        <f t="shared" si="28"/>
        <v>MK LOADALLPRICESSYMBOL /SYMBOL:YALA</v>
      </c>
      <c r="K218" t="str">
        <f t="shared" si="29"/>
        <v>MK LOADFUNDAMENTAL /SYMBOL:YALA</v>
      </c>
      <c r="M218" t="str">
        <f t="shared" si="30"/>
        <v>MK LOADHISTORICALSYMBOL /SYMBOL:YALA</v>
      </c>
      <c r="O218" t="str">
        <f t="shared" si="31"/>
        <v>MK GETSECFILINGSSYMBOL /SYMBOL:YALA</v>
      </c>
    </row>
    <row r="219" spans="1:15">
      <c r="A219" t="s">
        <v>435</v>
      </c>
      <c r="B219" t="s">
        <v>436</v>
      </c>
      <c r="C219" t="str">
        <f t="shared" si="24"/>
        <v>insert IGNORE into securitymaster(symbol,company,cik,sector,industry,security_type)values('ASAN','Asana',null,null,null,'EQUITY');</v>
      </c>
      <c r="D219" t="str">
        <f t="shared" si="25"/>
        <v>ASAN</v>
      </c>
      <c r="E219" t="str">
        <f t="shared" si="26"/>
        <v>MK UPDATECOMPANYPROFILE /SYMBOL:ASAN</v>
      </c>
      <c r="G219" t="str">
        <f t="shared" si="27"/>
        <v>MK UPDATECIKSYMBOL /SYMBOL:ASAN</v>
      </c>
      <c r="I219" t="str">
        <f t="shared" si="28"/>
        <v>MK LOADALLPRICESSYMBOL /SYMBOL:ASAN</v>
      </c>
      <c r="K219" t="str">
        <f t="shared" si="29"/>
        <v>MK LOADFUNDAMENTAL /SYMBOL:ASAN</v>
      </c>
      <c r="M219" t="str">
        <f t="shared" si="30"/>
        <v>MK LOADHISTORICALSYMBOL /SYMBOL:ASAN</v>
      </c>
      <c r="O219" t="str">
        <f t="shared" si="31"/>
        <v>MK GETSECFILINGSSYMBOL /SYMBOL:ASAN</v>
      </c>
    </row>
    <row r="220" spans="1:15">
      <c r="A220" t="s">
        <v>437</v>
      </c>
      <c r="B220" t="s">
        <v>438</v>
      </c>
      <c r="C220" t="str">
        <f t="shared" si="24"/>
        <v>insert IGNORE into securitymaster(symbol,company,cik,sector,industry,security_type)values('BQ','Boqii Holding',null,null,null,'EQUITY');</v>
      </c>
      <c r="D220" t="str">
        <f t="shared" si="25"/>
        <v>BQ</v>
      </c>
      <c r="E220" t="str">
        <f t="shared" si="26"/>
        <v>MK UPDATECOMPANYPROFILE /SYMBOL:BQ</v>
      </c>
      <c r="G220" t="str">
        <f t="shared" si="27"/>
        <v>MK UPDATECIKSYMBOL /SYMBOL:BQ</v>
      </c>
      <c r="I220" t="str">
        <f t="shared" si="28"/>
        <v>MK LOADALLPRICESSYMBOL /SYMBOL:BQ</v>
      </c>
      <c r="K220" t="str">
        <f t="shared" si="29"/>
        <v>MK LOADFUNDAMENTAL /SYMBOL:BQ</v>
      </c>
      <c r="M220" t="str">
        <f t="shared" si="30"/>
        <v>MK LOADHISTORICALSYMBOL /SYMBOL:BQ</v>
      </c>
      <c r="O220" t="str">
        <f t="shared" si="31"/>
        <v>MK GETSECFILINGSSYMBOL /SYMBOL:BQ</v>
      </c>
    </row>
    <row r="221" spans="1:15">
      <c r="A221" t="s">
        <v>439</v>
      </c>
      <c r="B221" t="s">
        <v>440</v>
      </c>
      <c r="C221" t="str">
        <f t="shared" si="24"/>
        <v>insert IGNORE into securitymaster(symbol,company,cik,sector,industry,security_type)values('FGNA','FG New America Acquisition',null,null,null,'EQUITY');</v>
      </c>
      <c r="D221" t="str">
        <f t="shared" si="25"/>
        <v>FGNA</v>
      </c>
      <c r="E221" t="str">
        <f t="shared" si="26"/>
        <v>MK UPDATECOMPANYPROFILE /SYMBOL:FGNA</v>
      </c>
      <c r="G221" t="str">
        <f t="shared" si="27"/>
        <v>MK UPDATECIKSYMBOL /SYMBOL:FGNA</v>
      </c>
      <c r="I221" t="str">
        <f t="shared" si="28"/>
        <v>MK LOADALLPRICESSYMBOL /SYMBOL:FGNA</v>
      </c>
      <c r="K221" t="str">
        <f t="shared" si="29"/>
        <v>MK LOADFUNDAMENTAL /SYMBOL:FGNA</v>
      </c>
      <c r="M221" t="str">
        <f t="shared" si="30"/>
        <v>MK LOADHISTORICALSYMBOL /SYMBOL:FGNA</v>
      </c>
      <c r="O221" t="str">
        <f t="shared" si="31"/>
        <v>MK GETSECFILINGSSYMBOL /SYMBOL:FGNA</v>
      </c>
    </row>
    <row r="222" spans="1:15">
      <c r="A222" t="s">
        <v>441</v>
      </c>
      <c r="B222" t="s">
        <v>442</v>
      </c>
      <c r="C222" t="str">
        <f t="shared" si="24"/>
        <v>insert IGNORE into securitymaster(symbol,company,cik,sector,industry,security_type)values('PLTR','Palantir',null,null,null,'EQUITY');</v>
      </c>
      <c r="D222" t="str">
        <f t="shared" si="25"/>
        <v>PLTR</v>
      </c>
      <c r="E222" t="str">
        <f t="shared" si="26"/>
        <v>MK UPDATECOMPANYPROFILE /SYMBOL:PLTR</v>
      </c>
      <c r="G222" t="str">
        <f t="shared" si="27"/>
        <v>MK UPDATECIKSYMBOL /SYMBOL:PLTR</v>
      </c>
      <c r="I222" t="str">
        <f t="shared" si="28"/>
        <v>MK LOADALLPRICESSYMBOL /SYMBOL:PLTR</v>
      </c>
      <c r="K222" t="str">
        <f t="shared" si="29"/>
        <v>MK LOADFUNDAMENTAL /SYMBOL:PLTR</v>
      </c>
      <c r="M222" t="str">
        <f t="shared" si="30"/>
        <v>MK LOADHISTORICALSYMBOL /SYMBOL:PLTR</v>
      </c>
      <c r="O222" t="str">
        <f t="shared" si="31"/>
        <v>MK GETSECFILINGSSYMBOL /SYMBOL:PLTR</v>
      </c>
    </row>
    <row r="223" spans="1:15">
      <c r="A223" t="s">
        <v>443</v>
      </c>
      <c r="B223" t="s">
        <v>444</v>
      </c>
      <c r="C223" t="str">
        <f t="shared" si="24"/>
        <v>insert IGNORE into securitymaster(symbol,company,cik,sector,industry,security_type)values('ORPH','Orphazyme',null,null,null,'EQUITY');</v>
      </c>
      <c r="D223" t="str">
        <f t="shared" si="25"/>
        <v>ORPH</v>
      </c>
      <c r="E223" t="str">
        <f t="shared" si="26"/>
        <v>MK UPDATECOMPANYPROFILE /SYMBOL:ORPH</v>
      </c>
      <c r="G223" t="str">
        <f t="shared" si="27"/>
        <v>MK UPDATECIKSYMBOL /SYMBOL:ORPH</v>
      </c>
      <c r="I223" t="str">
        <f t="shared" si="28"/>
        <v>MK LOADALLPRICESSYMBOL /SYMBOL:ORPH</v>
      </c>
      <c r="K223" t="str">
        <f t="shared" si="29"/>
        <v>MK LOADFUNDAMENTAL /SYMBOL:ORPH</v>
      </c>
      <c r="M223" t="str">
        <f t="shared" si="30"/>
        <v>MK LOADHISTORICALSYMBOL /SYMBOL:ORPH</v>
      </c>
      <c r="O223" t="str">
        <f t="shared" si="31"/>
        <v>MK GETSECFILINGSSYMBOL /SYMBOL:ORPH</v>
      </c>
    </row>
    <row r="224" spans="1:15">
      <c r="A224" t="s">
        <v>445</v>
      </c>
      <c r="B224" t="s">
        <v>446</v>
      </c>
      <c r="C224" t="str">
        <f t="shared" si="24"/>
        <v>insert IGNORE into securitymaster(symbol,company,cik,sector,industry,security_type)values('SYTA','Siyata Mobile',null,null,null,'EQUITY');</v>
      </c>
      <c r="D224" t="str">
        <f t="shared" si="25"/>
        <v>SYTA</v>
      </c>
      <c r="E224" t="str">
        <f t="shared" si="26"/>
        <v>MK UPDATECOMPANYPROFILE /SYMBOL:SYTA</v>
      </c>
      <c r="G224" t="str">
        <f t="shared" si="27"/>
        <v>MK UPDATECIKSYMBOL /SYMBOL:SYTA</v>
      </c>
      <c r="I224" t="str">
        <f t="shared" si="28"/>
        <v>MK LOADALLPRICESSYMBOL /SYMBOL:SYTA</v>
      </c>
      <c r="K224" t="str">
        <f t="shared" si="29"/>
        <v>MK LOADFUNDAMENTAL /SYMBOL:SYTA</v>
      </c>
      <c r="M224" t="str">
        <f t="shared" si="30"/>
        <v>MK LOADHISTORICALSYMBOL /SYMBOL:SYTA</v>
      </c>
      <c r="O224" t="str">
        <f t="shared" si="31"/>
        <v>MK GETSECFILINGSSYMBOL /SYMBOL:SYTA</v>
      </c>
    </row>
    <row r="225" spans="1:15">
      <c r="A225" t="s">
        <v>447</v>
      </c>
      <c r="B225" t="s">
        <v>448</v>
      </c>
      <c r="C225" t="str">
        <f t="shared" si="24"/>
        <v>insert IGNORE into securitymaster(symbol,company,cik,sector,industry,security_type)values('VACQ','Vector Acquisition',null,null,null,'EQUITY');</v>
      </c>
      <c r="D225" t="str">
        <f t="shared" si="25"/>
        <v>VACQ</v>
      </c>
      <c r="E225" t="str">
        <f t="shared" si="26"/>
        <v>MK UPDATECOMPANYPROFILE /SYMBOL:VACQ</v>
      </c>
      <c r="G225" t="str">
        <f t="shared" si="27"/>
        <v>MK UPDATECIKSYMBOL /SYMBOL:VACQ</v>
      </c>
      <c r="I225" t="str">
        <f t="shared" si="28"/>
        <v>MK LOADALLPRICESSYMBOL /SYMBOL:VACQ</v>
      </c>
      <c r="K225" t="str">
        <f t="shared" si="29"/>
        <v>MK LOADFUNDAMENTAL /SYMBOL:VACQ</v>
      </c>
      <c r="M225" t="str">
        <f t="shared" si="30"/>
        <v>MK LOADHISTORICALSYMBOL /SYMBOL:VACQ</v>
      </c>
      <c r="O225" t="str">
        <f t="shared" si="31"/>
        <v>MK GETSECFILINGSSYMBOL /SYMBOL:VACQ</v>
      </c>
    </row>
    <row r="226" spans="1:15">
      <c r="A226" t="s">
        <v>449</v>
      </c>
      <c r="B226" t="s">
        <v>450</v>
      </c>
      <c r="C226" t="str">
        <f t="shared" si="24"/>
        <v>insert IGNORE into securitymaster(symbol,company,cik,sector,industry,security_type)values('FTIV','FinTech Acquisition IV',null,null,null,'EQUITY');</v>
      </c>
      <c r="D226" t="str">
        <f t="shared" si="25"/>
        <v>FTIV</v>
      </c>
      <c r="E226" t="str">
        <f t="shared" si="26"/>
        <v>MK UPDATECOMPANYPROFILE /SYMBOL:FTIV</v>
      </c>
      <c r="G226" t="str">
        <f t="shared" si="27"/>
        <v>MK UPDATECIKSYMBOL /SYMBOL:FTIV</v>
      </c>
      <c r="I226" t="str">
        <f t="shared" si="28"/>
        <v>MK LOADALLPRICESSYMBOL /SYMBOL:FTIV</v>
      </c>
      <c r="K226" t="str">
        <f t="shared" si="29"/>
        <v>MK LOADFUNDAMENTAL /SYMBOL:FTIV</v>
      </c>
      <c r="M226" t="str">
        <f t="shared" si="30"/>
        <v>MK LOADHISTORICALSYMBOL /SYMBOL:FTIV</v>
      </c>
      <c r="O226" t="str">
        <f t="shared" si="31"/>
        <v>MK GETSECFILINGSSYMBOL /SYMBOL:FTIV</v>
      </c>
    </row>
    <row r="227" spans="1:15">
      <c r="A227" t="s">
        <v>451</v>
      </c>
      <c r="B227" t="s">
        <v>452</v>
      </c>
      <c r="C227" t="str">
        <f t="shared" si="24"/>
        <v>insert IGNORE into securitymaster(symbol,company,cik,sector,industry,security_type)values('GLSI','Greenwich LifeSciences',null,null,null,'EQUITY');</v>
      </c>
      <c r="D227" t="str">
        <f t="shared" si="25"/>
        <v>GLSI</v>
      </c>
      <c r="E227" t="str">
        <f t="shared" si="26"/>
        <v>MK UPDATECOMPANYPROFILE /SYMBOL:GLSI</v>
      </c>
      <c r="G227" t="str">
        <f t="shared" si="27"/>
        <v>MK UPDATECIKSYMBOL /SYMBOL:GLSI</v>
      </c>
      <c r="I227" t="str">
        <f t="shared" si="28"/>
        <v>MK LOADALLPRICESSYMBOL /SYMBOL:GLSI</v>
      </c>
      <c r="K227" t="str">
        <f t="shared" si="29"/>
        <v>MK LOADFUNDAMENTAL /SYMBOL:GLSI</v>
      </c>
      <c r="M227" t="str">
        <f t="shared" si="30"/>
        <v>MK LOADHISTORICALSYMBOL /SYMBOL:GLSI</v>
      </c>
      <c r="O227" t="str">
        <f t="shared" si="31"/>
        <v>MK GETSECFILINGSSYMBOL /SYMBOL:GLSI</v>
      </c>
    </row>
    <row r="228" spans="1:15">
      <c r="A228" t="s">
        <v>453</v>
      </c>
      <c r="B228" t="s">
        <v>454</v>
      </c>
      <c r="C228" t="str">
        <f t="shared" si="24"/>
        <v>insert IGNORE into securitymaster(symbol,company,cik,sector,industry,security_type)values('VIAO','VIA optronics AG',null,null,null,'EQUITY');</v>
      </c>
      <c r="D228" t="str">
        <f t="shared" si="25"/>
        <v>VIAO</v>
      </c>
      <c r="E228" t="str">
        <f t="shared" si="26"/>
        <v>MK UPDATECOMPANYPROFILE /SYMBOL:VIAO</v>
      </c>
      <c r="G228" t="str">
        <f t="shared" si="27"/>
        <v>MK UPDATECIKSYMBOL /SYMBOL:VIAO</v>
      </c>
      <c r="I228" t="str">
        <f t="shared" si="28"/>
        <v>MK LOADALLPRICESSYMBOL /SYMBOL:VIAO</v>
      </c>
      <c r="K228" t="str">
        <f t="shared" si="29"/>
        <v>MK LOADFUNDAMENTAL /SYMBOL:VIAO</v>
      </c>
      <c r="M228" t="str">
        <f t="shared" si="30"/>
        <v>MK LOADHISTORICALSYMBOL /SYMBOL:VIAO</v>
      </c>
      <c r="O228" t="str">
        <f t="shared" si="31"/>
        <v>MK GETSECFILINGSSYMBOL /SYMBOL:VIAO</v>
      </c>
    </row>
    <row r="229" spans="1:15">
      <c r="A229" t="s">
        <v>455</v>
      </c>
      <c r="B229" t="s">
        <v>456</v>
      </c>
      <c r="C229" t="str">
        <f t="shared" si="24"/>
        <v>insert IGNORE into securitymaster(symbol,company,cik,sector,industry,security_type)values('GRAY','Graybug Vision',null,null,null,'EQUITY');</v>
      </c>
      <c r="D229" t="str">
        <f t="shared" si="25"/>
        <v>GRAY</v>
      </c>
      <c r="E229" t="str">
        <f t="shared" si="26"/>
        <v>MK UPDATECOMPANYPROFILE /SYMBOL:GRAY</v>
      </c>
      <c r="G229" t="str">
        <f t="shared" si="27"/>
        <v>MK UPDATECIKSYMBOL /SYMBOL:GRAY</v>
      </c>
      <c r="I229" t="str">
        <f t="shared" si="28"/>
        <v>MK LOADALLPRICESSYMBOL /SYMBOL:GRAY</v>
      </c>
      <c r="K229" t="str">
        <f t="shared" si="29"/>
        <v>MK LOADFUNDAMENTAL /SYMBOL:GRAY</v>
      </c>
      <c r="M229" t="str">
        <f t="shared" si="30"/>
        <v>MK LOADHISTORICALSYMBOL /SYMBOL:GRAY</v>
      </c>
      <c r="O229" t="str">
        <f t="shared" si="31"/>
        <v>MK GETSECFILINGSSYMBOL /SYMBOL:GRAY</v>
      </c>
    </row>
    <row r="230" spans="1:15">
      <c r="A230" t="s">
        <v>457</v>
      </c>
      <c r="B230" t="s">
        <v>458</v>
      </c>
      <c r="C230" t="str">
        <f t="shared" si="24"/>
        <v>insert IGNORE into securitymaster(symbol,company,cik,sector,industry,security_type)values('PMVP','PMV Pharmaceuticals',null,null,null,'EQUITY');</v>
      </c>
      <c r="D230" t="str">
        <f t="shared" si="25"/>
        <v>PMVP</v>
      </c>
      <c r="E230" t="str">
        <f t="shared" si="26"/>
        <v>MK UPDATECOMPANYPROFILE /SYMBOL:PMVP</v>
      </c>
      <c r="G230" t="str">
        <f t="shared" si="27"/>
        <v>MK UPDATECIKSYMBOL /SYMBOL:PMVP</v>
      </c>
      <c r="I230" t="str">
        <f t="shared" si="28"/>
        <v>MK LOADALLPRICESSYMBOL /SYMBOL:PMVP</v>
      </c>
      <c r="K230" t="str">
        <f t="shared" si="29"/>
        <v>MK LOADFUNDAMENTAL /SYMBOL:PMVP</v>
      </c>
      <c r="M230" t="str">
        <f t="shared" si="30"/>
        <v>MK LOADHISTORICALSYMBOL /SYMBOL:PMVP</v>
      </c>
      <c r="O230" t="str">
        <f t="shared" si="31"/>
        <v>MK GETSECFILINGSSYMBOL /SYMBOL:PMVP</v>
      </c>
    </row>
    <row r="231" spans="1:15">
      <c r="A231" t="s">
        <v>459</v>
      </c>
      <c r="B231" t="s">
        <v>460</v>
      </c>
      <c r="C231" t="str">
        <f t="shared" si="24"/>
        <v>insert IGNORE into securitymaster(symbol,company,cik,sector,industry,security_type)values('PRLD','Prelude Therapeutics',null,null,null,'EQUITY');</v>
      </c>
      <c r="D231" t="str">
        <f t="shared" si="25"/>
        <v>PRLD</v>
      </c>
      <c r="E231" t="str">
        <f t="shared" si="26"/>
        <v>MK UPDATECOMPANYPROFILE /SYMBOL:PRLD</v>
      </c>
      <c r="G231" t="str">
        <f t="shared" si="27"/>
        <v>MK UPDATECIKSYMBOL /SYMBOL:PRLD</v>
      </c>
      <c r="I231" t="str">
        <f t="shared" si="28"/>
        <v>MK LOADALLPRICESSYMBOL /SYMBOL:PRLD</v>
      </c>
      <c r="K231" t="str">
        <f t="shared" si="29"/>
        <v>MK LOADFUNDAMENTAL /SYMBOL:PRLD</v>
      </c>
      <c r="M231" t="str">
        <f t="shared" si="30"/>
        <v>MK LOADHISTORICALSYMBOL /SYMBOL:PRLD</v>
      </c>
      <c r="O231" t="str">
        <f t="shared" si="31"/>
        <v>MK GETSECFILINGSSYMBOL /SYMBOL:PRLD</v>
      </c>
    </row>
    <row r="232" spans="1:15">
      <c r="A232" t="s">
        <v>461</v>
      </c>
      <c r="B232" t="s">
        <v>462</v>
      </c>
      <c r="C232" t="str">
        <f t="shared" si="24"/>
        <v>insert IGNORE into securitymaster(symbol,company,cik,sector,industry,security_type)values('AMST','Amesite',null,null,null,'EQUITY');</v>
      </c>
      <c r="D232" t="str">
        <f t="shared" si="25"/>
        <v>AMST</v>
      </c>
      <c r="E232" t="str">
        <f t="shared" si="26"/>
        <v>MK UPDATECOMPANYPROFILE /SYMBOL:AMST</v>
      </c>
      <c r="G232" t="str">
        <f t="shared" si="27"/>
        <v>MK UPDATECIKSYMBOL /SYMBOL:AMST</v>
      </c>
      <c r="I232" t="str">
        <f t="shared" si="28"/>
        <v>MK LOADALLPRICESSYMBOL /SYMBOL:AMST</v>
      </c>
      <c r="K232" t="str">
        <f t="shared" si="29"/>
        <v>MK LOADFUNDAMENTAL /SYMBOL:AMST</v>
      </c>
      <c r="M232" t="str">
        <f t="shared" si="30"/>
        <v>MK LOADHISTORICALSYMBOL /SYMBOL:AMST</v>
      </c>
      <c r="O232" t="str">
        <f t="shared" si="31"/>
        <v>MK GETSECFILINGSSYMBOL /SYMBOL:AMST</v>
      </c>
    </row>
    <row r="233" spans="1:15">
      <c r="A233" t="s">
        <v>463</v>
      </c>
      <c r="B233" t="s">
        <v>464</v>
      </c>
      <c r="C233" t="str">
        <f t="shared" si="24"/>
        <v>insert IGNORE into securitymaster(symbol,company,cik,sector,industry,security_type)values('TSHA','Taysha Gene Therapies',null,null,null,'EQUITY');</v>
      </c>
      <c r="D233" t="str">
        <f t="shared" si="25"/>
        <v>TSHA</v>
      </c>
      <c r="E233" t="str">
        <f t="shared" si="26"/>
        <v>MK UPDATECOMPANYPROFILE /SYMBOL:TSHA</v>
      </c>
      <c r="G233" t="str">
        <f t="shared" si="27"/>
        <v>MK UPDATECIKSYMBOL /SYMBOL:TSHA</v>
      </c>
      <c r="I233" t="str">
        <f t="shared" si="28"/>
        <v>MK LOADALLPRICESSYMBOL /SYMBOL:TSHA</v>
      </c>
      <c r="K233" t="str">
        <f t="shared" si="29"/>
        <v>MK LOADFUNDAMENTAL /SYMBOL:TSHA</v>
      </c>
      <c r="M233" t="str">
        <f t="shared" si="30"/>
        <v>MK LOADHISTORICALSYMBOL /SYMBOL:TSHA</v>
      </c>
      <c r="O233" t="str">
        <f t="shared" si="31"/>
        <v>MK GETSECFILINGSSYMBOL /SYMBOL:TSHA</v>
      </c>
    </row>
    <row r="234" spans="1:15">
      <c r="A234" t="s">
        <v>465</v>
      </c>
      <c r="B234" t="s">
        <v>466</v>
      </c>
      <c r="C234" t="str">
        <f t="shared" si="24"/>
        <v>insert IGNORE into securitymaster(symbol,company,cik,sector,industry,security_type)values('PDAC','Peridot Acquisition',null,null,null,'EQUITY');</v>
      </c>
      <c r="D234" t="str">
        <f t="shared" si="25"/>
        <v>PDAC</v>
      </c>
      <c r="E234" t="str">
        <f t="shared" si="26"/>
        <v>MK UPDATECOMPANYPROFILE /SYMBOL:PDAC</v>
      </c>
      <c r="G234" t="str">
        <f t="shared" si="27"/>
        <v>MK UPDATECIKSYMBOL /SYMBOL:PDAC</v>
      </c>
      <c r="I234" t="str">
        <f t="shared" si="28"/>
        <v>MK LOADALLPRICESSYMBOL /SYMBOL:PDAC</v>
      </c>
      <c r="K234" t="str">
        <f t="shared" si="29"/>
        <v>MK LOADFUNDAMENTAL /SYMBOL:PDAC</v>
      </c>
      <c r="M234" t="str">
        <f t="shared" si="30"/>
        <v>MK LOADHISTORICALSYMBOL /SYMBOL:PDAC</v>
      </c>
      <c r="O234" t="str">
        <f t="shared" si="31"/>
        <v>MK GETSECFILINGSSYMBOL /SYMBOL:PDAC</v>
      </c>
    </row>
    <row r="235" spans="1:15">
      <c r="A235" t="s">
        <v>467</v>
      </c>
      <c r="B235" t="s">
        <v>468</v>
      </c>
      <c r="C235" t="str">
        <f t="shared" si="24"/>
        <v>insert IGNORE into securitymaster(symbol,company,cik,sector,industry,security_type)values('ASPL','Aspirational Consumer Lifestyle Corp.',null,null,null,'EQUITY');</v>
      </c>
      <c r="D235" t="str">
        <f t="shared" si="25"/>
        <v>ASPL</v>
      </c>
      <c r="E235" t="str">
        <f t="shared" si="26"/>
        <v>MK UPDATECOMPANYPROFILE /SYMBOL:ASPL</v>
      </c>
      <c r="G235" t="str">
        <f t="shared" si="27"/>
        <v>MK UPDATECIKSYMBOL /SYMBOL:ASPL</v>
      </c>
      <c r="I235" t="str">
        <f t="shared" si="28"/>
        <v>MK LOADALLPRICESSYMBOL /SYMBOL:ASPL</v>
      </c>
      <c r="K235" t="str">
        <f t="shared" si="29"/>
        <v>MK LOADFUNDAMENTAL /SYMBOL:ASPL</v>
      </c>
      <c r="M235" t="str">
        <f t="shared" si="30"/>
        <v>MK LOADHISTORICALSYMBOL /SYMBOL:ASPL</v>
      </c>
      <c r="O235" t="str">
        <f t="shared" si="31"/>
        <v>MK GETSECFILINGSSYMBOL /SYMBOL:ASPL</v>
      </c>
    </row>
    <row r="236" spans="1:15">
      <c r="A236" t="s">
        <v>469</v>
      </c>
      <c r="B236" t="s">
        <v>470</v>
      </c>
      <c r="C236" t="str">
        <f t="shared" si="24"/>
        <v>insert IGNORE into securitymaster(symbol,company,cik,sector,industry,security_type)values('VIH','VPC Impact Acquisition',null,null,null,'EQUITY');</v>
      </c>
      <c r="D236" t="str">
        <f t="shared" si="25"/>
        <v>VIH</v>
      </c>
      <c r="E236" t="str">
        <f t="shared" si="26"/>
        <v>MK UPDATECOMPANYPROFILE /SYMBOL:VIH</v>
      </c>
      <c r="G236" t="str">
        <f t="shared" si="27"/>
        <v>MK UPDATECIKSYMBOL /SYMBOL:VIH</v>
      </c>
      <c r="I236" t="str">
        <f t="shared" si="28"/>
        <v>MK LOADALLPRICESSYMBOL /SYMBOL:VIH</v>
      </c>
      <c r="K236" t="str">
        <f t="shared" si="29"/>
        <v>MK LOADFUNDAMENTAL /SYMBOL:VIH</v>
      </c>
      <c r="M236" t="str">
        <f t="shared" si="30"/>
        <v>MK LOADHISTORICALSYMBOL /SYMBOL:VIH</v>
      </c>
      <c r="O236" t="str">
        <f t="shared" si="31"/>
        <v>MK GETSECFILINGSSYMBOL /SYMBOL:VIH</v>
      </c>
    </row>
    <row r="237" spans="1:15">
      <c r="A237" t="s">
        <v>471</v>
      </c>
      <c r="B237" t="s">
        <v>472</v>
      </c>
      <c r="C237" t="str">
        <f t="shared" si="24"/>
        <v>insert IGNORE into securitymaster(symbol,company,cik,sector,industry,security_type)values('ACTC','ArcLight Clean Transition',null,null,null,'EQUITY');</v>
      </c>
      <c r="D237" t="str">
        <f t="shared" si="25"/>
        <v>ACTC</v>
      </c>
      <c r="E237" t="str">
        <f t="shared" si="26"/>
        <v>MK UPDATECOMPANYPROFILE /SYMBOL:ACTC</v>
      </c>
      <c r="G237" t="str">
        <f t="shared" si="27"/>
        <v>MK UPDATECIKSYMBOL /SYMBOL:ACTC</v>
      </c>
      <c r="I237" t="str">
        <f t="shared" si="28"/>
        <v>MK LOADALLPRICESSYMBOL /SYMBOL:ACTC</v>
      </c>
      <c r="K237" t="str">
        <f t="shared" si="29"/>
        <v>MK LOADFUNDAMENTAL /SYMBOL:ACTC</v>
      </c>
      <c r="M237" t="str">
        <f t="shared" si="30"/>
        <v>MK LOADHISTORICALSYMBOL /SYMBOL:ACTC</v>
      </c>
      <c r="O237" t="str">
        <f t="shared" si="31"/>
        <v>MK GETSECFILINGSSYMBOL /SYMBOL:ACTC</v>
      </c>
    </row>
    <row r="238" spans="1:15">
      <c r="A238" t="s">
        <v>473</v>
      </c>
      <c r="B238" t="s">
        <v>474</v>
      </c>
      <c r="C238" t="str">
        <f t="shared" si="24"/>
        <v>insert IGNORE into securitymaster(symbol,company,cik,sector,industry,security_type)values('BSY','Bentley Systems',null,null,null,'EQUITY');</v>
      </c>
      <c r="D238" t="str">
        <f t="shared" si="25"/>
        <v>BSY</v>
      </c>
      <c r="E238" t="str">
        <f t="shared" si="26"/>
        <v>MK UPDATECOMPANYPROFILE /SYMBOL:BSY</v>
      </c>
      <c r="G238" t="str">
        <f t="shared" si="27"/>
        <v>MK UPDATECIKSYMBOL /SYMBOL:BSY</v>
      </c>
      <c r="I238" t="str">
        <f t="shared" si="28"/>
        <v>MK LOADALLPRICESSYMBOL /SYMBOL:BSY</v>
      </c>
      <c r="K238" t="str">
        <f t="shared" si="29"/>
        <v>MK LOADFUNDAMENTAL /SYMBOL:BSY</v>
      </c>
      <c r="M238" t="str">
        <f t="shared" si="30"/>
        <v>MK LOADHISTORICALSYMBOL /SYMBOL:BSY</v>
      </c>
      <c r="O238" t="str">
        <f t="shared" si="31"/>
        <v>MK GETSECFILINGSSYMBOL /SYMBOL:BSY</v>
      </c>
    </row>
    <row r="239" spans="1:15">
      <c r="A239" t="s">
        <v>475</v>
      </c>
      <c r="B239" t="s">
        <v>476</v>
      </c>
      <c r="C239" t="str">
        <f t="shared" si="24"/>
        <v>insert IGNORE into securitymaster(symbol,company,cik,sector,industry,security_type)values('GDRX','GoodRx Holdings',null,null,null,'EQUITY');</v>
      </c>
      <c r="D239" t="str">
        <f t="shared" si="25"/>
        <v>GDRX</v>
      </c>
      <c r="E239" t="str">
        <f t="shared" si="26"/>
        <v>MK UPDATECOMPANYPROFILE /SYMBOL:GDRX</v>
      </c>
      <c r="G239" t="str">
        <f t="shared" si="27"/>
        <v>MK UPDATECIKSYMBOL /SYMBOL:GDRX</v>
      </c>
      <c r="I239" t="str">
        <f t="shared" si="28"/>
        <v>MK LOADALLPRICESSYMBOL /SYMBOL:GDRX</v>
      </c>
      <c r="K239" t="str">
        <f t="shared" si="29"/>
        <v>MK LOADFUNDAMENTAL /SYMBOL:GDRX</v>
      </c>
      <c r="M239" t="str">
        <f t="shared" si="30"/>
        <v>MK LOADHISTORICALSYMBOL /SYMBOL:GDRX</v>
      </c>
      <c r="O239" t="str">
        <f t="shared" si="31"/>
        <v>MK GETSECFILINGSSYMBOL /SYMBOL:GDRX</v>
      </c>
    </row>
    <row r="240" spans="1:15">
      <c r="A240" t="s">
        <v>477</v>
      </c>
      <c r="B240" t="s">
        <v>478</v>
      </c>
      <c r="C240" t="str">
        <f t="shared" si="24"/>
        <v>insert IGNORE into securitymaster(symbol,company,cik,sector,industry,security_type)values('LSF','Laird Superfood',null,null,null,'EQUITY');</v>
      </c>
      <c r="D240" t="str">
        <f t="shared" si="25"/>
        <v>LSF</v>
      </c>
      <c r="E240" t="str">
        <f t="shared" si="26"/>
        <v>MK UPDATECOMPANYPROFILE /SYMBOL:LSF</v>
      </c>
      <c r="G240" t="str">
        <f t="shared" si="27"/>
        <v>MK UPDATECIKSYMBOL /SYMBOL:LSF</v>
      </c>
      <c r="I240" t="str">
        <f t="shared" si="28"/>
        <v>MK LOADALLPRICESSYMBOL /SYMBOL:LSF</v>
      </c>
      <c r="K240" t="str">
        <f t="shared" si="29"/>
        <v>MK LOADFUNDAMENTAL /SYMBOL:LSF</v>
      </c>
      <c r="M240" t="str">
        <f t="shared" si="30"/>
        <v>MK LOADHISTORICALSYMBOL /SYMBOL:LSF</v>
      </c>
      <c r="O240" t="str">
        <f t="shared" si="31"/>
        <v>MK GETSECFILINGSSYMBOL /SYMBOL:LSF</v>
      </c>
    </row>
    <row r="241" spans="1:15">
      <c r="A241" t="s">
        <v>479</v>
      </c>
      <c r="B241" t="s">
        <v>480</v>
      </c>
      <c r="C241" t="str">
        <f t="shared" si="24"/>
        <v>insert IGNORE into securitymaster(symbol,company,cik,sector,industry,security_type)values('CRSR','Corsair Gaming',null,null,null,'EQUITY');</v>
      </c>
      <c r="D241" t="str">
        <f t="shared" si="25"/>
        <v>CRSR</v>
      </c>
      <c r="E241" t="str">
        <f t="shared" si="26"/>
        <v>MK UPDATECOMPANYPROFILE /SYMBOL:CRSR</v>
      </c>
      <c r="G241" t="str">
        <f t="shared" si="27"/>
        <v>MK UPDATECIKSYMBOL /SYMBOL:CRSR</v>
      </c>
      <c r="I241" t="str">
        <f t="shared" si="28"/>
        <v>MK LOADALLPRICESSYMBOL /SYMBOL:CRSR</v>
      </c>
      <c r="K241" t="str">
        <f t="shared" si="29"/>
        <v>MK LOADFUNDAMENTAL /SYMBOL:CRSR</v>
      </c>
      <c r="M241" t="str">
        <f t="shared" si="30"/>
        <v>MK LOADHISTORICALSYMBOL /SYMBOL:CRSR</v>
      </c>
      <c r="O241" t="str">
        <f t="shared" si="31"/>
        <v>MK GETSECFILINGSSYMBOL /SYMBOL:CRSR</v>
      </c>
    </row>
    <row r="242" spans="1:15">
      <c r="A242" t="s">
        <v>481</v>
      </c>
      <c r="B242" t="s">
        <v>482</v>
      </c>
      <c r="C242" t="str">
        <f t="shared" si="24"/>
        <v>insert IGNORE into securitymaster(symbol,company,cik,sector,industry,security_type)values('FCAC','Falcon Capital Acquisition',null,null,null,'EQUITY');</v>
      </c>
      <c r="D242" t="str">
        <f t="shared" si="25"/>
        <v>FCAC</v>
      </c>
      <c r="E242" t="str">
        <f t="shared" si="26"/>
        <v>MK UPDATECOMPANYPROFILE /SYMBOL:FCAC</v>
      </c>
      <c r="G242" t="str">
        <f t="shared" si="27"/>
        <v>MK UPDATECIKSYMBOL /SYMBOL:FCAC</v>
      </c>
      <c r="I242" t="str">
        <f t="shared" si="28"/>
        <v>MK LOADALLPRICESSYMBOL /SYMBOL:FCAC</v>
      </c>
      <c r="K242" t="str">
        <f t="shared" si="29"/>
        <v>MK LOADFUNDAMENTAL /SYMBOL:FCAC</v>
      </c>
      <c r="M242" t="str">
        <f t="shared" si="30"/>
        <v>MK LOADHISTORICALSYMBOL /SYMBOL:FCAC</v>
      </c>
      <c r="O242" t="str">
        <f t="shared" si="31"/>
        <v>MK GETSECFILINGSSYMBOL /SYMBOL:FCAC</v>
      </c>
    </row>
    <row r="243" spans="1:15">
      <c r="A243" t="s">
        <v>483</v>
      </c>
      <c r="B243" t="s">
        <v>484</v>
      </c>
      <c r="C243" t="str">
        <f t="shared" si="24"/>
        <v>insert IGNORE into securitymaster(symbol,company,cik,sector,industry,security_type)values('PMVC','PMV Consumer Acquisition',null,null,null,'EQUITY');</v>
      </c>
      <c r="D243" t="str">
        <f t="shared" si="25"/>
        <v>PMVC</v>
      </c>
      <c r="E243" t="str">
        <f t="shared" si="26"/>
        <v>MK UPDATECOMPANYPROFILE /SYMBOL:PMVC</v>
      </c>
      <c r="G243" t="str">
        <f t="shared" si="27"/>
        <v>MK UPDATECIKSYMBOL /SYMBOL:PMVC</v>
      </c>
      <c r="I243" t="str">
        <f t="shared" si="28"/>
        <v>MK LOADALLPRICESSYMBOL /SYMBOL:PMVC</v>
      </c>
      <c r="K243" t="str">
        <f t="shared" si="29"/>
        <v>MK LOADFUNDAMENTAL /SYMBOL:PMVC</v>
      </c>
      <c r="M243" t="str">
        <f t="shared" si="30"/>
        <v>MK LOADHISTORICALSYMBOL /SYMBOL:PMVC</v>
      </c>
      <c r="O243" t="str">
        <f t="shared" si="31"/>
        <v>MK GETSECFILINGSSYMBOL /SYMBOL:PMVC</v>
      </c>
    </row>
    <row r="244" spans="1:15">
      <c r="A244" t="s">
        <v>485</v>
      </c>
      <c r="B244" t="s">
        <v>486</v>
      </c>
      <c r="C244" t="str">
        <f t="shared" si="24"/>
        <v>insert IGNORE into securitymaster(symbol,company,cik,sector,industry,security_type)values('NMMC','North Mountain Merger',null,null,null,'EQUITY');</v>
      </c>
      <c r="D244" t="str">
        <f t="shared" si="25"/>
        <v>NMMC</v>
      </c>
      <c r="E244" t="str">
        <f t="shared" si="26"/>
        <v>MK UPDATECOMPANYPROFILE /SYMBOL:NMMC</v>
      </c>
      <c r="G244" t="str">
        <f t="shared" si="27"/>
        <v>MK UPDATECIKSYMBOL /SYMBOL:NMMC</v>
      </c>
      <c r="I244" t="str">
        <f t="shared" si="28"/>
        <v>MK LOADALLPRICESSYMBOL /SYMBOL:NMMC</v>
      </c>
      <c r="K244" t="str">
        <f t="shared" si="29"/>
        <v>MK LOADFUNDAMENTAL /SYMBOL:NMMC</v>
      </c>
      <c r="M244" t="str">
        <f t="shared" si="30"/>
        <v>MK LOADHISTORICALSYMBOL /SYMBOL:NMMC</v>
      </c>
      <c r="O244" t="str">
        <f t="shared" si="31"/>
        <v>MK GETSECFILINGSSYMBOL /SYMBOL:NMMC</v>
      </c>
    </row>
    <row r="245" spans="1:15">
      <c r="A245" t="s">
        <v>487</v>
      </c>
      <c r="B245" t="s">
        <v>488</v>
      </c>
      <c r="C245" t="str">
        <f t="shared" si="24"/>
        <v>insert IGNORE into securitymaster(symbol,company,cik,sector,industry,security_type)values('VTRU','Vitru',null,null,null,'EQUITY');</v>
      </c>
      <c r="D245" t="str">
        <f t="shared" si="25"/>
        <v>VTRU</v>
      </c>
      <c r="E245" t="str">
        <f t="shared" si="26"/>
        <v>MK UPDATECOMPANYPROFILE /SYMBOL:VTRU</v>
      </c>
      <c r="G245" t="str">
        <f t="shared" si="27"/>
        <v>MK UPDATECIKSYMBOL /SYMBOL:VTRU</v>
      </c>
      <c r="I245" t="str">
        <f t="shared" si="28"/>
        <v>MK LOADALLPRICESSYMBOL /SYMBOL:VTRU</v>
      </c>
      <c r="K245" t="str">
        <f t="shared" si="29"/>
        <v>MK LOADFUNDAMENTAL /SYMBOL:VTRU</v>
      </c>
      <c r="M245" t="str">
        <f t="shared" si="30"/>
        <v>MK LOADHISTORICALSYMBOL /SYMBOL:VTRU</v>
      </c>
      <c r="O245" t="str">
        <f t="shared" si="31"/>
        <v>MK GETSECFILINGSSYMBOL /SYMBOL:VTRU</v>
      </c>
    </row>
    <row r="246" spans="1:15">
      <c r="A246" t="s">
        <v>489</v>
      </c>
      <c r="B246" t="s">
        <v>490</v>
      </c>
      <c r="C246" t="str">
        <f t="shared" si="24"/>
        <v>insert IGNORE into securitymaster(symbol,company,cik,sector,industry,security_type)values('ATHA','Athira Pharma',null,null,null,'EQUITY');</v>
      </c>
      <c r="D246" t="str">
        <f t="shared" si="25"/>
        <v>ATHA</v>
      </c>
      <c r="E246" t="str">
        <f t="shared" si="26"/>
        <v>MK UPDATECOMPANYPROFILE /SYMBOL:ATHA</v>
      </c>
      <c r="G246" t="str">
        <f t="shared" si="27"/>
        <v>MK UPDATECIKSYMBOL /SYMBOL:ATHA</v>
      </c>
      <c r="I246" t="str">
        <f t="shared" si="28"/>
        <v>MK LOADALLPRICESSYMBOL /SYMBOL:ATHA</v>
      </c>
      <c r="K246" t="str">
        <f t="shared" si="29"/>
        <v>MK LOADFUNDAMENTAL /SYMBOL:ATHA</v>
      </c>
      <c r="M246" t="str">
        <f t="shared" si="30"/>
        <v>MK LOADHISTORICALSYMBOL /SYMBOL:ATHA</v>
      </c>
      <c r="O246" t="str">
        <f t="shared" si="31"/>
        <v>MK GETSECFILINGSSYMBOL /SYMBOL:ATHA</v>
      </c>
    </row>
    <row r="247" spans="1:15">
      <c r="A247" t="s">
        <v>491</v>
      </c>
      <c r="B247" t="s">
        <v>492</v>
      </c>
      <c r="C247" t="str">
        <f t="shared" si="24"/>
        <v>insert IGNORE into securitymaster(symbol,company,cik,sector,industry,security_type)values('CMPS','COMPASS Pathways',null,null,null,'EQUITY');</v>
      </c>
      <c r="D247" t="str">
        <f t="shared" si="25"/>
        <v>CMPS</v>
      </c>
      <c r="E247" t="str">
        <f t="shared" si="26"/>
        <v>MK UPDATECOMPANYPROFILE /SYMBOL:CMPS</v>
      </c>
      <c r="G247" t="str">
        <f t="shared" si="27"/>
        <v>MK UPDATECIKSYMBOL /SYMBOL:CMPS</v>
      </c>
      <c r="I247" t="str">
        <f t="shared" si="28"/>
        <v>MK LOADALLPRICESSYMBOL /SYMBOL:CMPS</v>
      </c>
      <c r="K247" t="str">
        <f t="shared" si="29"/>
        <v>MK LOADFUNDAMENTAL /SYMBOL:CMPS</v>
      </c>
      <c r="M247" t="str">
        <f t="shared" si="30"/>
        <v>MK LOADHISTORICALSYMBOL /SYMBOL:CMPS</v>
      </c>
      <c r="O247" t="str">
        <f t="shared" si="31"/>
        <v>MK GETSECFILINGSSYMBOL /SYMBOL:CMPS</v>
      </c>
    </row>
    <row r="248" spans="1:15">
      <c r="A248" t="s">
        <v>493</v>
      </c>
      <c r="B248" t="s">
        <v>494</v>
      </c>
      <c r="C248" t="str">
        <f t="shared" si="24"/>
        <v>insert IGNORE into securitymaster(symbol,company,cik,sector,industry,security_type)values('AHAC','Alpha Healthcare Acquisition',null,null,null,'EQUITY');</v>
      </c>
      <c r="D248" t="str">
        <f t="shared" si="25"/>
        <v>AHAC</v>
      </c>
      <c r="E248" t="str">
        <f t="shared" si="26"/>
        <v>MK UPDATECOMPANYPROFILE /SYMBOL:AHAC</v>
      </c>
      <c r="G248" t="str">
        <f t="shared" si="27"/>
        <v>MK UPDATECIKSYMBOL /SYMBOL:AHAC</v>
      </c>
      <c r="I248" t="str">
        <f t="shared" si="28"/>
        <v>MK LOADALLPRICESSYMBOL /SYMBOL:AHAC</v>
      </c>
      <c r="K248" t="str">
        <f t="shared" si="29"/>
        <v>MK LOADFUNDAMENTAL /SYMBOL:AHAC</v>
      </c>
      <c r="M248" t="str">
        <f t="shared" si="30"/>
        <v>MK LOADHISTORICALSYMBOL /SYMBOL:AHAC</v>
      </c>
      <c r="O248" t="str">
        <f t="shared" si="31"/>
        <v>MK GETSECFILINGSSYMBOL /SYMBOL:AHAC</v>
      </c>
    </row>
    <row r="249" spans="1:15">
      <c r="A249" t="s">
        <v>495</v>
      </c>
      <c r="B249" t="s">
        <v>496</v>
      </c>
      <c r="C249" t="str">
        <f t="shared" si="24"/>
        <v>insert IGNORE into securitymaster(symbol,company,cik,sector,industry,security_type)values('U','Unity Software',null,null,null,'EQUITY');</v>
      </c>
      <c r="D249" t="str">
        <f t="shared" si="25"/>
        <v>U</v>
      </c>
      <c r="E249" t="str">
        <f t="shared" si="26"/>
        <v>MK UPDATECOMPANYPROFILE /SYMBOL:U</v>
      </c>
      <c r="G249" t="str">
        <f t="shared" si="27"/>
        <v>MK UPDATECIKSYMBOL /SYMBOL:U</v>
      </c>
      <c r="I249" t="str">
        <f t="shared" si="28"/>
        <v>MK LOADALLPRICESSYMBOL /SYMBOL:U</v>
      </c>
      <c r="K249" t="str">
        <f t="shared" si="29"/>
        <v>MK LOADFUNDAMENTAL /SYMBOL:U</v>
      </c>
      <c r="M249" t="str">
        <f t="shared" si="30"/>
        <v>MK LOADHISTORICALSYMBOL /SYMBOL:U</v>
      </c>
      <c r="O249" t="str">
        <f t="shared" si="31"/>
        <v>MK GETSECFILINGSSYMBOL /SYMBOL:U</v>
      </c>
    </row>
    <row r="250" spans="1:15">
      <c r="A250" t="s">
        <v>497</v>
      </c>
      <c r="B250" t="s">
        <v>498</v>
      </c>
      <c r="C250" t="str">
        <f t="shared" si="24"/>
        <v>insert IGNORE into securitymaster(symbol,company,cik,sector,industry,security_type)values('BNL','Broadstone Net Lease',null,null,null,'EQUITY');</v>
      </c>
      <c r="D250" t="str">
        <f t="shared" si="25"/>
        <v>BNL</v>
      </c>
      <c r="E250" t="str">
        <f t="shared" si="26"/>
        <v>MK UPDATECOMPANYPROFILE /SYMBOL:BNL</v>
      </c>
      <c r="G250" t="str">
        <f t="shared" si="27"/>
        <v>MK UPDATECIKSYMBOL /SYMBOL:BNL</v>
      </c>
      <c r="I250" t="str">
        <f t="shared" si="28"/>
        <v>MK LOADALLPRICESSYMBOL /SYMBOL:BNL</v>
      </c>
      <c r="K250" t="str">
        <f t="shared" si="29"/>
        <v>MK LOADFUNDAMENTAL /SYMBOL:BNL</v>
      </c>
      <c r="M250" t="str">
        <f t="shared" si="30"/>
        <v>MK LOADHISTORICALSYMBOL /SYMBOL:BNL</v>
      </c>
      <c r="O250" t="str">
        <f t="shared" si="31"/>
        <v>MK GETSECFILINGSSYMBOL /SYMBOL:BNL</v>
      </c>
    </row>
    <row r="251" spans="1:15">
      <c r="A251" t="s">
        <v>499</v>
      </c>
      <c r="B251" t="s">
        <v>500</v>
      </c>
      <c r="C251" t="str">
        <f t="shared" si="24"/>
        <v>insert IGNORE into securitymaster(symbol,company,cik,sector,industry,security_type)values('PTVE','Pactiv Evergreen',null,null,null,'EQUITY');</v>
      </c>
      <c r="D251" t="str">
        <f t="shared" si="25"/>
        <v>PTVE</v>
      </c>
      <c r="E251" t="str">
        <f t="shared" si="26"/>
        <v>MK UPDATECOMPANYPROFILE /SYMBOL:PTVE</v>
      </c>
      <c r="G251" t="str">
        <f t="shared" si="27"/>
        <v>MK UPDATECIKSYMBOL /SYMBOL:PTVE</v>
      </c>
      <c r="I251" t="str">
        <f t="shared" si="28"/>
        <v>MK LOADALLPRICESSYMBOL /SYMBOL:PTVE</v>
      </c>
      <c r="K251" t="str">
        <f t="shared" si="29"/>
        <v>MK LOADFUNDAMENTAL /SYMBOL:PTVE</v>
      </c>
      <c r="M251" t="str">
        <f t="shared" si="30"/>
        <v>MK LOADHISTORICALSYMBOL /SYMBOL:PTVE</v>
      </c>
      <c r="O251" t="str">
        <f t="shared" si="31"/>
        <v>MK GETSECFILINGSSYMBOL /SYMBOL:PTVE</v>
      </c>
    </row>
    <row r="252" spans="1:15">
      <c r="A252" t="s">
        <v>501</v>
      </c>
      <c r="B252" t="s">
        <v>502</v>
      </c>
      <c r="C252" t="str">
        <f t="shared" si="24"/>
        <v>insert IGNORE into securitymaster(symbol,company,cik,sector,industry,security_type)values('DYN','Dyne Therapeutics',null,null,null,'EQUITY');</v>
      </c>
      <c r="D252" t="str">
        <f t="shared" si="25"/>
        <v>DYN</v>
      </c>
      <c r="E252" t="str">
        <f t="shared" si="26"/>
        <v>MK UPDATECOMPANYPROFILE /SYMBOL:DYN</v>
      </c>
      <c r="G252" t="str">
        <f t="shared" si="27"/>
        <v>MK UPDATECIKSYMBOL /SYMBOL:DYN</v>
      </c>
      <c r="I252" t="str">
        <f t="shared" si="28"/>
        <v>MK LOADALLPRICESSYMBOL /SYMBOL:DYN</v>
      </c>
      <c r="K252" t="str">
        <f t="shared" si="29"/>
        <v>MK LOADFUNDAMENTAL /SYMBOL:DYN</v>
      </c>
      <c r="M252" t="str">
        <f t="shared" si="30"/>
        <v>MK LOADHISTORICALSYMBOL /SYMBOL:DYN</v>
      </c>
      <c r="O252" t="str">
        <f t="shared" si="31"/>
        <v>MK GETSECFILINGSSYMBOL /SYMBOL:DYN</v>
      </c>
    </row>
    <row r="253" spans="1:15">
      <c r="A253" t="s">
        <v>503</v>
      </c>
      <c r="B253" t="s">
        <v>504</v>
      </c>
      <c r="C253" t="str">
        <f t="shared" si="24"/>
        <v>insert IGNORE into securitymaster(symbol,company,cik,sector,industry,security_type)values('RTP','Reinvent Technology Partners',null,null,null,'EQUITY');</v>
      </c>
      <c r="D253" t="str">
        <f t="shared" si="25"/>
        <v>RTP</v>
      </c>
      <c r="E253" t="str">
        <f t="shared" si="26"/>
        <v>MK UPDATECOMPANYPROFILE /SYMBOL:RTP</v>
      </c>
      <c r="G253" t="str">
        <f t="shared" si="27"/>
        <v>MK UPDATECIKSYMBOL /SYMBOL:RTP</v>
      </c>
      <c r="I253" t="str">
        <f t="shared" si="28"/>
        <v>MK LOADALLPRICESSYMBOL /SYMBOL:RTP</v>
      </c>
      <c r="K253" t="str">
        <f t="shared" si="29"/>
        <v>MK LOADFUNDAMENTAL /SYMBOL:RTP</v>
      </c>
      <c r="M253" t="str">
        <f t="shared" si="30"/>
        <v>MK LOADHISTORICALSYMBOL /SYMBOL:RTP</v>
      </c>
      <c r="O253" t="str">
        <f t="shared" si="31"/>
        <v>MK GETSECFILINGSSYMBOL /SYMBOL:RTP</v>
      </c>
    </row>
    <row r="254" spans="1:15">
      <c r="A254" t="s">
        <v>505</v>
      </c>
      <c r="B254" t="s">
        <v>506</v>
      </c>
      <c r="C254" t="str">
        <f t="shared" si="24"/>
        <v>insert IGNORE into securitymaster(symbol,company,cik,sector,industry,security_type)values('OACB','Oaktree Acquisition II',null,null,null,'EQUITY');</v>
      </c>
      <c r="D254" t="str">
        <f t="shared" si="25"/>
        <v>OACB</v>
      </c>
      <c r="E254" t="str">
        <f t="shared" si="26"/>
        <v>MK UPDATECOMPANYPROFILE /SYMBOL:OACB</v>
      </c>
      <c r="G254" t="str">
        <f t="shared" si="27"/>
        <v>MK UPDATECIKSYMBOL /SYMBOL:OACB</v>
      </c>
      <c r="I254" t="str">
        <f t="shared" si="28"/>
        <v>MK LOADALLPRICESSYMBOL /SYMBOL:OACB</v>
      </c>
      <c r="K254" t="str">
        <f t="shared" si="29"/>
        <v>MK LOADFUNDAMENTAL /SYMBOL:OACB</v>
      </c>
      <c r="M254" t="str">
        <f t="shared" si="30"/>
        <v>MK LOADHISTORICALSYMBOL /SYMBOL:OACB</v>
      </c>
      <c r="O254" t="str">
        <f t="shared" si="31"/>
        <v>MK GETSECFILINGSSYMBOL /SYMBOL:OACB</v>
      </c>
    </row>
    <row r="255" spans="1:15">
      <c r="A255" t="s">
        <v>507</v>
      </c>
      <c r="B255" t="s">
        <v>508</v>
      </c>
      <c r="C255" t="str">
        <f t="shared" si="24"/>
        <v>insert IGNORE into securitymaster(symbol,company,cik,sector,industry,security_type)values('STWO','ACON S2 Acquisition',null,null,null,'EQUITY');</v>
      </c>
      <c r="D255" t="str">
        <f t="shared" si="25"/>
        <v>STWO</v>
      </c>
      <c r="E255" t="str">
        <f t="shared" si="26"/>
        <v>MK UPDATECOMPANYPROFILE /SYMBOL:STWO</v>
      </c>
      <c r="G255" t="str">
        <f t="shared" si="27"/>
        <v>MK UPDATECIKSYMBOL /SYMBOL:STWO</v>
      </c>
      <c r="I255" t="str">
        <f t="shared" si="28"/>
        <v>MK LOADALLPRICESSYMBOL /SYMBOL:STWO</v>
      </c>
      <c r="K255" t="str">
        <f t="shared" si="29"/>
        <v>MK LOADFUNDAMENTAL /SYMBOL:STWO</v>
      </c>
      <c r="M255" t="str">
        <f t="shared" si="30"/>
        <v>MK LOADHISTORICALSYMBOL /SYMBOL:STWO</v>
      </c>
      <c r="O255" t="str">
        <f t="shared" si="31"/>
        <v>MK GETSECFILINGSSYMBOL /SYMBOL:STWO</v>
      </c>
    </row>
    <row r="256" spans="1:15">
      <c r="A256" t="s">
        <v>509</v>
      </c>
      <c r="B256" t="s">
        <v>510</v>
      </c>
      <c r="C256" t="str">
        <f t="shared" si="24"/>
        <v>insert IGNORE into securitymaster(symbol,company,cik,sector,industry,security_type)values('SUMO','Sumo Logic',null,null,null,'EQUITY');</v>
      </c>
      <c r="D256" t="str">
        <f t="shared" si="25"/>
        <v>SUMO</v>
      </c>
      <c r="E256" t="str">
        <f t="shared" si="26"/>
        <v>MK UPDATECOMPANYPROFILE /SYMBOL:SUMO</v>
      </c>
      <c r="G256" t="str">
        <f t="shared" si="27"/>
        <v>MK UPDATECIKSYMBOL /SYMBOL:SUMO</v>
      </c>
      <c r="I256" t="str">
        <f t="shared" si="28"/>
        <v>MK LOADALLPRICESSYMBOL /SYMBOL:SUMO</v>
      </c>
      <c r="K256" t="str">
        <f t="shared" si="29"/>
        <v>MK LOADFUNDAMENTAL /SYMBOL:SUMO</v>
      </c>
      <c r="M256" t="str">
        <f t="shared" si="30"/>
        <v>MK LOADHISTORICALSYMBOL /SYMBOL:SUMO</v>
      </c>
      <c r="O256" t="str">
        <f t="shared" si="31"/>
        <v>MK GETSECFILINGSSYMBOL /SYMBOL:SUMO</v>
      </c>
    </row>
    <row r="257" spans="1:15">
      <c r="A257" t="s">
        <v>511</v>
      </c>
      <c r="B257" t="s">
        <v>512</v>
      </c>
      <c r="C257" t="str">
        <f t="shared" si="24"/>
        <v>insert IGNORE into securitymaster(symbol,company,cik,sector,industry,security_type)values('AMWL','Amwell',null,null,null,'EQUITY');</v>
      </c>
      <c r="D257" t="str">
        <f t="shared" si="25"/>
        <v>AMWL</v>
      </c>
      <c r="E257" t="str">
        <f t="shared" si="26"/>
        <v>MK UPDATECOMPANYPROFILE /SYMBOL:AMWL</v>
      </c>
      <c r="G257" t="str">
        <f t="shared" si="27"/>
        <v>MK UPDATECIKSYMBOL /SYMBOL:AMWL</v>
      </c>
      <c r="I257" t="str">
        <f t="shared" si="28"/>
        <v>MK LOADALLPRICESSYMBOL /SYMBOL:AMWL</v>
      </c>
      <c r="K257" t="str">
        <f t="shared" si="29"/>
        <v>MK LOADFUNDAMENTAL /SYMBOL:AMWL</v>
      </c>
      <c r="M257" t="str">
        <f t="shared" si="30"/>
        <v>MK LOADHISTORICALSYMBOL /SYMBOL:AMWL</v>
      </c>
      <c r="O257" t="str">
        <f t="shared" si="31"/>
        <v>MK GETSECFILINGSSYMBOL /SYMBOL:AMWL</v>
      </c>
    </row>
    <row r="258" spans="1:15">
      <c r="A258" t="s">
        <v>513</v>
      </c>
      <c r="B258" t="s">
        <v>514</v>
      </c>
      <c r="C258" t="str">
        <f t="shared" ref="C258:C321" si="32">"insert IGNORE into securitymaster(symbol,company,cik,sector,industry,security_type)values("&amp;A258&amp;","&amp;B258&amp;","&amp;"null,null,null,'EQUITY');"</f>
        <v>insert IGNORE into securitymaster(symbol,company,cik,sector,industry,security_type)values('STEP','StepStone Group',null,null,null,'EQUITY');</v>
      </c>
      <c r="D258" t="str">
        <f t="shared" ref="D258:D321" si="33">SUBSTITUTE(A258,"'","")</f>
        <v>STEP</v>
      </c>
      <c r="E258" t="str">
        <f t="shared" ref="E258:E321" si="34">"MK UPDATECOMPANYPROFILE /SYMBOL:"&amp;D258</f>
        <v>MK UPDATECOMPANYPROFILE /SYMBOL:STEP</v>
      </c>
      <c r="G258" t="str">
        <f t="shared" ref="G258:G321" si="35">"MK UPDATECIKSYMBOL /SYMBOL:"&amp;D258</f>
        <v>MK UPDATECIKSYMBOL /SYMBOL:STEP</v>
      </c>
      <c r="I258" t="str">
        <f t="shared" ref="I258:I321" si="36">"MK LOADALLPRICESSYMBOL /SYMBOL:"&amp;D258</f>
        <v>MK LOADALLPRICESSYMBOL /SYMBOL:STEP</v>
      </c>
      <c r="K258" t="str">
        <f t="shared" ref="K258:K321" si="37">"MK LOADFUNDAMENTAL /SYMBOL:"&amp;D258</f>
        <v>MK LOADFUNDAMENTAL /SYMBOL:STEP</v>
      </c>
      <c r="M258" t="str">
        <f t="shared" ref="M258:M321" si="38">"MK LOADHISTORICALSYMBOL /SYMBOL:"&amp;D258</f>
        <v>MK LOADHISTORICALSYMBOL /SYMBOL:STEP</v>
      </c>
      <c r="O258" t="str">
        <f t="shared" ref="O258:O321" si="39">"MK GETSECFILINGSSYMBOL /SYMBOL:"&amp;D258</f>
        <v>MK GETSECFILINGSSYMBOL /SYMBOL:STEP</v>
      </c>
    </row>
    <row r="259" spans="1:15">
      <c r="A259" t="s">
        <v>515</v>
      </c>
      <c r="B259" t="s">
        <v>516</v>
      </c>
      <c r="C259" t="str">
        <f t="shared" si="32"/>
        <v>insert IGNORE into securitymaster(symbol,company,cik,sector,industry,security_type)values('MTCR','Metacrine',null,null,null,'EQUITY');</v>
      </c>
      <c r="D259" t="str">
        <f t="shared" si="33"/>
        <v>MTCR</v>
      </c>
      <c r="E259" t="str">
        <f t="shared" si="34"/>
        <v>MK UPDATECOMPANYPROFILE /SYMBOL:MTCR</v>
      </c>
      <c r="G259" t="str">
        <f t="shared" si="35"/>
        <v>MK UPDATECIKSYMBOL /SYMBOL:MTCR</v>
      </c>
      <c r="I259" t="str">
        <f t="shared" si="36"/>
        <v>MK LOADALLPRICESSYMBOL /SYMBOL:MTCR</v>
      </c>
      <c r="K259" t="str">
        <f t="shared" si="37"/>
        <v>MK LOADFUNDAMENTAL /SYMBOL:MTCR</v>
      </c>
      <c r="M259" t="str">
        <f t="shared" si="38"/>
        <v>MK LOADHISTORICALSYMBOL /SYMBOL:MTCR</v>
      </c>
      <c r="O259" t="str">
        <f t="shared" si="39"/>
        <v>MK GETSECFILINGSSYMBOL /SYMBOL:MTCR</v>
      </c>
    </row>
    <row r="260" spans="1:15">
      <c r="A260" t="s">
        <v>517</v>
      </c>
      <c r="B260" t="s">
        <v>518</v>
      </c>
      <c r="C260" t="str">
        <f t="shared" si="32"/>
        <v>insert IGNORE into securitymaster(symbol,company,cik,sector,industry,security_type)values('ENPC','Executive Network Partnering',null,null,null,'EQUITY');</v>
      </c>
      <c r="D260" t="str">
        <f t="shared" si="33"/>
        <v>ENPC</v>
      </c>
      <c r="E260" t="str">
        <f t="shared" si="34"/>
        <v>MK UPDATECOMPANYPROFILE /SYMBOL:ENPC</v>
      </c>
      <c r="G260" t="str">
        <f t="shared" si="35"/>
        <v>MK UPDATECIKSYMBOL /SYMBOL:ENPC</v>
      </c>
      <c r="I260" t="str">
        <f t="shared" si="36"/>
        <v>MK LOADALLPRICESSYMBOL /SYMBOL:ENPC</v>
      </c>
      <c r="K260" t="str">
        <f t="shared" si="37"/>
        <v>MK LOADFUNDAMENTAL /SYMBOL:ENPC</v>
      </c>
      <c r="M260" t="str">
        <f t="shared" si="38"/>
        <v>MK LOADHISTORICALSYMBOL /SYMBOL:ENPC</v>
      </c>
      <c r="O260" t="str">
        <f t="shared" si="39"/>
        <v>MK GETSECFILINGSSYMBOL /SYMBOL:ENPC</v>
      </c>
    </row>
    <row r="261" spans="1:15">
      <c r="A261" t="s">
        <v>519</v>
      </c>
      <c r="B261" t="s">
        <v>520</v>
      </c>
      <c r="C261" t="str">
        <f t="shared" si="32"/>
        <v>insert IGNORE into securitymaster(symbol,company,cik,sector,industry,security_type)values('EQD','Equity Distribution Acquisition',null,null,null,'EQUITY');</v>
      </c>
      <c r="D261" t="str">
        <f t="shared" si="33"/>
        <v>EQD</v>
      </c>
      <c r="E261" t="str">
        <f t="shared" si="34"/>
        <v>MK UPDATECOMPANYPROFILE /SYMBOL:EQD</v>
      </c>
      <c r="G261" t="str">
        <f t="shared" si="35"/>
        <v>MK UPDATECIKSYMBOL /SYMBOL:EQD</v>
      </c>
      <c r="I261" t="str">
        <f t="shared" si="36"/>
        <v>MK LOADALLPRICESSYMBOL /SYMBOL:EQD</v>
      </c>
      <c r="K261" t="str">
        <f t="shared" si="37"/>
        <v>MK LOADFUNDAMENTAL /SYMBOL:EQD</v>
      </c>
      <c r="M261" t="str">
        <f t="shared" si="38"/>
        <v>MK LOADHISTORICALSYMBOL /SYMBOL:EQD</v>
      </c>
      <c r="O261" t="str">
        <f t="shared" si="39"/>
        <v>MK GETSECFILINGSSYMBOL /SYMBOL:EQD</v>
      </c>
    </row>
    <row r="262" spans="1:15">
      <c r="A262" t="s">
        <v>521</v>
      </c>
      <c r="B262" t="s">
        <v>522</v>
      </c>
      <c r="C262" t="str">
        <f t="shared" si="32"/>
        <v>insert IGNORE into securitymaster(symbol,company,cik,sector,industry,security_type)values('FROG','JFrog',null,null,null,'EQUITY');</v>
      </c>
      <c r="D262" t="str">
        <f t="shared" si="33"/>
        <v>FROG</v>
      </c>
      <c r="E262" t="str">
        <f t="shared" si="34"/>
        <v>MK UPDATECOMPANYPROFILE /SYMBOL:FROG</v>
      </c>
      <c r="G262" t="str">
        <f t="shared" si="35"/>
        <v>MK UPDATECIKSYMBOL /SYMBOL:FROG</v>
      </c>
      <c r="I262" t="str">
        <f t="shared" si="36"/>
        <v>MK LOADALLPRICESSYMBOL /SYMBOL:FROG</v>
      </c>
      <c r="K262" t="str">
        <f t="shared" si="37"/>
        <v>MK LOADFUNDAMENTAL /SYMBOL:FROG</v>
      </c>
      <c r="M262" t="str">
        <f t="shared" si="38"/>
        <v>MK LOADHISTORICALSYMBOL /SYMBOL:FROG</v>
      </c>
      <c r="O262" t="str">
        <f t="shared" si="39"/>
        <v>MK GETSECFILINGSSYMBOL /SYMBOL:FROG</v>
      </c>
    </row>
    <row r="263" spans="1:15">
      <c r="A263" t="s">
        <v>523</v>
      </c>
      <c r="B263" t="s">
        <v>524</v>
      </c>
      <c r="C263" t="str">
        <f t="shared" si="32"/>
        <v>insert IGNORE into securitymaster(symbol,company,cik,sector,industry,security_type)values('SNOW','Snowflake',null,null,null,'EQUITY');</v>
      </c>
      <c r="D263" t="str">
        <f t="shared" si="33"/>
        <v>SNOW</v>
      </c>
      <c r="E263" t="str">
        <f t="shared" si="34"/>
        <v>MK UPDATECOMPANYPROFILE /SYMBOL:SNOW</v>
      </c>
      <c r="G263" t="str">
        <f t="shared" si="35"/>
        <v>MK UPDATECIKSYMBOL /SYMBOL:SNOW</v>
      </c>
      <c r="I263" t="str">
        <f t="shared" si="36"/>
        <v>MK LOADALLPRICESSYMBOL /SYMBOL:SNOW</v>
      </c>
      <c r="K263" t="str">
        <f t="shared" si="37"/>
        <v>MK LOADFUNDAMENTAL /SYMBOL:SNOW</v>
      </c>
      <c r="M263" t="str">
        <f t="shared" si="38"/>
        <v>MK LOADHISTORICALSYMBOL /SYMBOL:SNOW</v>
      </c>
      <c r="O263" t="str">
        <f t="shared" si="39"/>
        <v>MK GETSECFILINGSSYMBOL /SYMBOL:SNOW</v>
      </c>
    </row>
    <row r="264" spans="1:15">
      <c r="A264" t="s">
        <v>525</v>
      </c>
      <c r="B264" t="s">
        <v>526</v>
      </c>
      <c r="C264" t="str">
        <f t="shared" si="32"/>
        <v>insert IGNORE into securitymaster(symbol,company,cik,sector,industry,security_type)values('OM','Outset Medical',null,null,null,'EQUITY');</v>
      </c>
      <c r="D264" t="str">
        <f t="shared" si="33"/>
        <v>OM</v>
      </c>
      <c r="E264" t="str">
        <f t="shared" si="34"/>
        <v>MK UPDATECOMPANYPROFILE /SYMBOL:OM</v>
      </c>
      <c r="G264" t="str">
        <f t="shared" si="35"/>
        <v>MK UPDATECIKSYMBOL /SYMBOL:OM</v>
      </c>
      <c r="I264" t="str">
        <f t="shared" si="36"/>
        <v>MK LOADALLPRICESSYMBOL /SYMBOL:OM</v>
      </c>
      <c r="K264" t="str">
        <f t="shared" si="37"/>
        <v>MK LOADFUNDAMENTAL /SYMBOL:OM</v>
      </c>
      <c r="M264" t="str">
        <f t="shared" si="38"/>
        <v>MK LOADHISTORICALSYMBOL /SYMBOL:OM</v>
      </c>
      <c r="O264" t="str">
        <f t="shared" si="39"/>
        <v>MK GETSECFILINGSSYMBOL /SYMBOL:OM</v>
      </c>
    </row>
    <row r="265" spans="1:15">
      <c r="A265" t="s">
        <v>527</v>
      </c>
      <c r="B265" t="s">
        <v>528</v>
      </c>
      <c r="C265" t="str">
        <f t="shared" si="32"/>
        <v>insert IGNORE into securitymaster(symbol,company,cik,sector,industry,security_type)values('SBG','Sandbridge Acquisition',null,null,null,'EQUITY');</v>
      </c>
      <c r="D265" t="str">
        <f t="shared" si="33"/>
        <v>SBG</v>
      </c>
      <c r="E265" t="str">
        <f t="shared" si="34"/>
        <v>MK UPDATECOMPANYPROFILE /SYMBOL:SBG</v>
      </c>
      <c r="G265" t="str">
        <f t="shared" si="35"/>
        <v>MK UPDATECIKSYMBOL /SYMBOL:SBG</v>
      </c>
      <c r="I265" t="str">
        <f t="shared" si="36"/>
        <v>MK LOADALLPRICESSYMBOL /SYMBOL:SBG</v>
      </c>
      <c r="K265" t="str">
        <f t="shared" si="37"/>
        <v>MK LOADFUNDAMENTAL /SYMBOL:SBG</v>
      </c>
      <c r="M265" t="str">
        <f t="shared" si="38"/>
        <v>MK LOADHISTORICALSYMBOL /SYMBOL:SBG</v>
      </c>
      <c r="O265" t="str">
        <f t="shared" si="39"/>
        <v>MK GETSECFILINGSSYMBOL /SYMBOL:SBG</v>
      </c>
    </row>
    <row r="266" spans="1:15">
      <c r="A266" t="s">
        <v>529</v>
      </c>
      <c r="B266" t="s">
        <v>530</v>
      </c>
      <c r="C266" t="str">
        <f t="shared" si="32"/>
        <v>insert IGNORE into securitymaster(symbol,company,cik,sector,industry,security_type)values('SAII','Software Acquisition Group II',null,null,null,'EQUITY');</v>
      </c>
      <c r="D266" t="str">
        <f t="shared" si="33"/>
        <v>SAII</v>
      </c>
      <c r="E266" t="str">
        <f t="shared" si="34"/>
        <v>MK UPDATECOMPANYPROFILE /SYMBOL:SAII</v>
      </c>
      <c r="G266" t="str">
        <f t="shared" si="35"/>
        <v>MK UPDATECIKSYMBOL /SYMBOL:SAII</v>
      </c>
      <c r="I266" t="str">
        <f t="shared" si="36"/>
        <v>MK LOADALLPRICESSYMBOL /SYMBOL:SAII</v>
      </c>
      <c r="K266" t="str">
        <f t="shared" si="37"/>
        <v>MK LOADFUNDAMENTAL /SYMBOL:SAII</v>
      </c>
      <c r="M266" t="str">
        <f t="shared" si="38"/>
        <v>MK LOADHISTORICALSYMBOL /SYMBOL:SAII</v>
      </c>
      <c r="O266" t="str">
        <f t="shared" si="39"/>
        <v>MK GETSECFILINGSSYMBOL /SYMBOL:SAII</v>
      </c>
    </row>
    <row r="267" spans="1:15">
      <c r="A267" t="s">
        <v>531</v>
      </c>
      <c r="B267" t="s">
        <v>532</v>
      </c>
      <c r="C267" t="str">
        <f t="shared" si="32"/>
        <v>insert IGNORE into securitymaster(symbol,company,cik,sector,industry,security_type)values('LSPD','Lightspeed POS',null,null,null,'EQUITY');</v>
      </c>
      <c r="D267" t="str">
        <f t="shared" si="33"/>
        <v>LSPD</v>
      </c>
      <c r="E267" t="str">
        <f t="shared" si="34"/>
        <v>MK UPDATECOMPANYPROFILE /SYMBOL:LSPD</v>
      </c>
      <c r="G267" t="str">
        <f t="shared" si="35"/>
        <v>MK UPDATECIKSYMBOL /SYMBOL:LSPD</v>
      </c>
      <c r="I267" t="str">
        <f t="shared" si="36"/>
        <v>MK LOADALLPRICESSYMBOL /SYMBOL:LSPD</v>
      </c>
      <c r="K267" t="str">
        <f t="shared" si="37"/>
        <v>MK LOADFUNDAMENTAL /SYMBOL:LSPD</v>
      </c>
      <c r="M267" t="str">
        <f t="shared" si="38"/>
        <v>MK LOADHISTORICALSYMBOL /SYMBOL:LSPD</v>
      </c>
      <c r="O267" t="str">
        <f t="shared" si="39"/>
        <v>MK GETSECFILINGSSYMBOL /SYMBOL:LSPD</v>
      </c>
    </row>
    <row r="268" spans="1:15">
      <c r="A268" t="s">
        <v>533</v>
      </c>
      <c r="B268" t="s">
        <v>534</v>
      </c>
      <c r="C268" t="str">
        <f t="shared" si="32"/>
        <v>insert IGNORE into securitymaster(symbol,company,cik,sector,industry,security_type)values('LEAP','Ribbit LEAP',null,null,null,'EQUITY');</v>
      </c>
      <c r="D268" t="str">
        <f t="shared" si="33"/>
        <v>LEAP</v>
      </c>
      <c r="E268" t="str">
        <f t="shared" si="34"/>
        <v>MK UPDATECOMPANYPROFILE /SYMBOL:LEAP</v>
      </c>
      <c r="G268" t="str">
        <f t="shared" si="35"/>
        <v>MK UPDATECIKSYMBOL /SYMBOL:LEAP</v>
      </c>
      <c r="I268" t="str">
        <f t="shared" si="36"/>
        <v>MK LOADALLPRICESSYMBOL /SYMBOL:LEAP</v>
      </c>
      <c r="K268" t="str">
        <f t="shared" si="37"/>
        <v>MK LOADFUNDAMENTAL /SYMBOL:LEAP</v>
      </c>
      <c r="M268" t="str">
        <f t="shared" si="38"/>
        <v>MK LOADHISTORICALSYMBOL /SYMBOL:LEAP</v>
      </c>
      <c r="O268" t="str">
        <f t="shared" si="39"/>
        <v>MK GETSECFILINGSSYMBOL /SYMBOL:LEAP</v>
      </c>
    </row>
    <row r="269" spans="1:15">
      <c r="A269" t="s">
        <v>535</v>
      </c>
      <c r="B269" t="s">
        <v>536</v>
      </c>
      <c r="C269" t="str">
        <f t="shared" si="32"/>
        <v>insert IGNORE into securitymaster(symbol,company,cik,sector,industry,security_type)values('BSN','Broadstone Acquisition',null,null,null,'EQUITY');</v>
      </c>
      <c r="D269" t="str">
        <f t="shared" si="33"/>
        <v>BSN</v>
      </c>
      <c r="E269" t="str">
        <f t="shared" si="34"/>
        <v>MK UPDATECOMPANYPROFILE /SYMBOL:BSN</v>
      </c>
      <c r="G269" t="str">
        <f t="shared" si="35"/>
        <v>MK UPDATECIKSYMBOL /SYMBOL:BSN</v>
      </c>
      <c r="I269" t="str">
        <f t="shared" si="36"/>
        <v>MK LOADALLPRICESSYMBOL /SYMBOL:BSN</v>
      </c>
      <c r="K269" t="str">
        <f t="shared" si="37"/>
        <v>MK LOADFUNDAMENTAL /SYMBOL:BSN</v>
      </c>
      <c r="M269" t="str">
        <f t="shared" si="38"/>
        <v>MK LOADHISTORICALSYMBOL /SYMBOL:BSN</v>
      </c>
      <c r="O269" t="str">
        <f t="shared" si="39"/>
        <v>MK GETSECFILINGSSYMBOL /SYMBOL:BSN</v>
      </c>
    </row>
    <row r="270" spans="1:15">
      <c r="A270" t="s">
        <v>537</v>
      </c>
      <c r="B270" t="s">
        <v>538</v>
      </c>
      <c r="C270" t="str">
        <f t="shared" si="32"/>
        <v>insert IGNORE into securitymaster(symbol,company,cik,sector,industry,security_type)values('SNPR','Tortoise Acquisition II',null,null,null,'EQUITY');</v>
      </c>
      <c r="D270" t="str">
        <f t="shared" si="33"/>
        <v>SNPR</v>
      </c>
      <c r="E270" t="str">
        <f t="shared" si="34"/>
        <v>MK UPDATECOMPANYPROFILE /SYMBOL:SNPR</v>
      </c>
      <c r="G270" t="str">
        <f t="shared" si="35"/>
        <v>MK UPDATECIKSYMBOL /SYMBOL:SNPR</v>
      </c>
      <c r="I270" t="str">
        <f t="shared" si="36"/>
        <v>MK LOADALLPRICESSYMBOL /SYMBOL:SNPR</v>
      </c>
      <c r="K270" t="str">
        <f t="shared" si="37"/>
        <v>MK LOADFUNDAMENTAL /SYMBOL:SNPR</v>
      </c>
      <c r="M270" t="str">
        <f t="shared" si="38"/>
        <v>MK LOADHISTORICALSYMBOL /SYMBOL:SNPR</v>
      </c>
      <c r="O270" t="str">
        <f t="shared" si="39"/>
        <v>MK GETSECFILINGSSYMBOL /SYMBOL:SNPR</v>
      </c>
    </row>
    <row r="271" spans="1:15">
      <c r="A271" t="s">
        <v>539</v>
      </c>
      <c r="B271" t="s">
        <v>540</v>
      </c>
      <c r="C271" t="str">
        <f t="shared" si="32"/>
        <v>insert IGNORE into securitymaster(symbol,company,cik,sector,industry,security_type)values('TWCT','TWC Tech Holdings II',null,null,null,'EQUITY');</v>
      </c>
      <c r="D271" t="str">
        <f t="shared" si="33"/>
        <v>TWCT</v>
      </c>
      <c r="E271" t="str">
        <f t="shared" si="34"/>
        <v>MK UPDATECOMPANYPROFILE /SYMBOL:TWCT</v>
      </c>
      <c r="G271" t="str">
        <f t="shared" si="35"/>
        <v>MK UPDATECIKSYMBOL /SYMBOL:TWCT</v>
      </c>
      <c r="I271" t="str">
        <f t="shared" si="36"/>
        <v>MK LOADALLPRICESSYMBOL /SYMBOL:TWCT</v>
      </c>
      <c r="K271" t="str">
        <f t="shared" si="37"/>
        <v>MK LOADFUNDAMENTAL /SYMBOL:TWCT</v>
      </c>
      <c r="M271" t="str">
        <f t="shared" si="38"/>
        <v>MK LOADHISTORICALSYMBOL /SYMBOL:TWCT</v>
      </c>
      <c r="O271" t="str">
        <f t="shared" si="39"/>
        <v>MK GETSECFILINGSSYMBOL /SYMBOL:TWCT</v>
      </c>
    </row>
    <row r="272" spans="1:15">
      <c r="A272" t="s">
        <v>541</v>
      </c>
      <c r="B272" t="s">
        <v>542</v>
      </c>
      <c r="C272" t="str">
        <f t="shared" si="32"/>
        <v>insert IGNORE into securitymaster(symbol,company,cik,sector,industry,security_type)values('SVAC','Starboard Value Acquisition',null,null,null,'EQUITY');</v>
      </c>
      <c r="D272" t="str">
        <f t="shared" si="33"/>
        <v>SVAC</v>
      </c>
      <c r="E272" t="str">
        <f t="shared" si="34"/>
        <v>MK UPDATECOMPANYPROFILE /SYMBOL:SVAC</v>
      </c>
      <c r="G272" t="str">
        <f t="shared" si="35"/>
        <v>MK UPDATECIKSYMBOL /SYMBOL:SVAC</v>
      </c>
      <c r="I272" t="str">
        <f t="shared" si="36"/>
        <v>MK LOADALLPRICESSYMBOL /SYMBOL:SVAC</v>
      </c>
      <c r="K272" t="str">
        <f t="shared" si="37"/>
        <v>MK LOADFUNDAMENTAL /SYMBOL:SVAC</v>
      </c>
      <c r="M272" t="str">
        <f t="shared" si="38"/>
        <v>MK LOADHISTORICALSYMBOL /SYMBOL:SVAC</v>
      </c>
      <c r="O272" t="str">
        <f t="shared" si="39"/>
        <v>MK GETSECFILINGSSYMBOL /SYMBOL:SVAC</v>
      </c>
    </row>
    <row r="273" spans="1:15">
      <c r="A273" t="s">
        <v>543</v>
      </c>
      <c r="B273" t="s">
        <v>544</v>
      </c>
      <c r="C273" t="str">
        <f t="shared" si="32"/>
        <v>insert IGNORE into securitymaster(symbol,company,cik,sector,industry,security_type)values('PIAI','Prime Impact Acquisition I',null,null,null,'EQUITY');</v>
      </c>
      <c r="D273" t="str">
        <f t="shared" si="33"/>
        <v>PIAI</v>
      </c>
      <c r="E273" t="str">
        <f t="shared" si="34"/>
        <v>MK UPDATECOMPANYPROFILE /SYMBOL:PIAI</v>
      </c>
      <c r="G273" t="str">
        <f t="shared" si="35"/>
        <v>MK UPDATECIKSYMBOL /SYMBOL:PIAI</v>
      </c>
      <c r="I273" t="str">
        <f t="shared" si="36"/>
        <v>MK LOADALLPRICESSYMBOL /SYMBOL:PIAI</v>
      </c>
      <c r="K273" t="str">
        <f t="shared" si="37"/>
        <v>MK LOADFUNDAMENTAL /SYMBOL:PIAI</v>
      </c>
      <c r="M273" t="str">
        <f t="shared" si="38"/>
        <v>MK LOADHISTORICALSYMBOL /SYMBOL:PIAI</v>
      </c>
      <c r="O273" t="str">
        <f t="shared" si="39"/>
        <v>MK GETSECFILINGSSYMBOL /SYMBOL:PIAI</v>
      </c>
    </row>
    <row r="274" spans="1:15">
      <c r="A274" t="s">
        <v>545</v>
      </c>
      <c r="B274" t="s">
        <v>546</v>
      </c>
      <c r="C274" t="str">
        <f t="shared" si="32"/>
        <v>insert IGNORE into securitymaster(symbol,company,cik,sector,industry,security_type)values('NSH','NavSight Holdings',null,null,null,'EQUITY');</v>
      </c>
      <c r="D274" t="str">
        <f t="shared" si="33"/>
        <v>NSH</v>
      </c>
      <c r="E274" t="str">
        <f t="shared" si="34"/>
        <v>MK UPDATECOMPANYPROFILE /SYMBOL:NSH</v>
      </c>
      <c r="G274" t="str">
        <f t="shared" si="35"/>
        <v>MK UPDATECIKSYMBOL /SYMBOL:NSH</v>
      </c>
      <c r="I274" t="str">
        <f t="shared" si="36"/>
        <v>MK LOADALLPRICESSYMBOL /SYMBOL:NSH</v>
      </c>
      <c r="K274" t="str">
        <f t="shared" si="37"/>
        <v>MK LOADFUNDAMENTAL /SYMBOL:NSH</v>
      </c>
      <c r="M274" t="str">
        <f t="shared" si="38"/>
        <v>MK LOADHISTORICALSYMBOL /SYMBOL:NSH</v>
      </c>
      <c r="O274" t="str">
        <f t="shared" si="39"/>
        <v>MK GETSECFILINGSSYMBOL /SYMBOL:NSH</v>
      </c>
    </row>
    <row r="275" spans="1:15">
      <c r="A275" t="s">
        <v>547</v>
      </c>
      <c r="B275" t="s">
        <v>548</v>
      </c>
      <c r="C275" t="str">
        <f t="shared" si="32"/>
        <v>insert IGNORE into securitymaster(symbol,company,cik,sector,industry,security_type)values('ITAC','Industrial Tech Acquisitions',null,null,null,'EQUITY');</v>
      </c>
      <c r="D275" t="str">
        <f t="shared" si="33"/>
        <v>ITAC</v>
      </c>
      <c r="E275" t="str">
        <f t="shared" si="34"/>
        <v>MK UPDATECOMPANYPROFILE /SYMBOL:ITAC</v>
      </c>
      <c r="G275" t="str">
        <f t="shared" si="35"/>
        <v>MK UPDATECIKSYMBOL /SYMBOL:ITAC</v>
      </c>
      <c r="I275" t="str">
        <f t="shared" si="36"/>
        <v>MK LOADALLPRICESSYMBOL /SYMBOL:ITAC</v>
      </c>
      <c r="K275" t="str">
        <f t="shared" si="37"/>
        <v>MK LOADFUNDAMENTAL /SYMBOL:ITAC</v>
      </c>
      <c r="M275" t="str">
        <f t="shared" si="38"/>
        <v>MK LOADHISTORICALSYMBOL /SYMBOL:ITAC</v>
      </c>
      <c r="O275" t="str">
        <f t="shared" si="39"/>
        <v>MK GETSECFILINGSSYMBOL /SYMBOL:ITAC</v>
      </c>
    </row>
    <row r="276" spans="1:15">
      <c r="A276" t="s">
        <v>549</v>
      </c>
      <c r="B276" t="s">
        <v>550</v>
      </c>
      <c r="C276" t="str">
        <f t="shared" si="32"/>
        <v>insert IGNORE into securitymaster(symbol,company,cik,sector,industry,security_type)values('CRHC','Cohn Robbins Holdings',null,null,null,'EQUITY');</v>
      </c>
      <c r="D276" t="str">
        <f t="shared" si="33"/>
        <v>CRHC</v>
      </c>
      <c r="E276" t="str">
        <f t="shared" si="34"/>
        <v>MK UPDATECOMPANYPROFILE /SYMBOL:CRHC</v>
      </c>
      <c r="G276" t="str">
        <f t="shared" si="35"/>
        <v>MK UPDATECIKSYMBOL /SYMBOL:CRHC</v>
      </c>
      <c r="I276" t="str">
        <f t="shared" si="36"/>
        <v>MK LOADALLPRICESSYMBOL /SYMBOL:CRHC</v>
      </c>
      <c r="K276" t="str">
        <f t="shared" si="37"/>
        <v>MK LOADFUNDAMENTAL /SYMBOL:CRHC</v>
      </c>
      <c r="M276" t="str">
        <f t="shared" si="38"/>
        <v>MK LOADHISTORICALSYMBOL /SYMBOL:CRHC</v>
      </c>
      <c r="O276" t="str">
        <f t="shared" si="39"/>
        <v>MK GETSECFILINGSSYMBOL /SYMBOL:CRHC</v>
      </c>
    </row>
    <row r="277" spans="1:15">
      <c r="A277" t="s">
        <v>551</v>
      </c>
      <c r="B277" t="s">
        <v>552</v>
      </c>
      <c r="C277" t="str">
        <f t="shared" si="32"/>
        <v>insert IGNORE into securitymaster(symbol,company,cik,sector,industry,security_type)values('CAPA','HighCape Capital Acquisition',null,null,null,'EQUITY');</v>
      </c>
      <c r="D277" t="str">
        <f t="shared" si="33"/>
        <v>CAPA</v>
      </c>
      <c r="E277" t="str">
        <f t="shared" si="34"/>
        <v>MK UPDATECOMPANYPROFILE /SYMBOL:CAPA</v>
      </c>
      <c r="G277" t="str">
        <f t="shared" si="35"/>
        <v>MK UPDATECIKSYMBOL /SYMBOL:CAPA</v>
      </c>
      <c r="I277" t="str">
        <f t="shared" si="36"/>
        <v>MK LOADALLPRICESSYMBOL /SYMBOL:CAPA</v>
      </c>
      <c r="K277" t="str">
        <f t="shared" si="37"/>
        <v>MK LOADFUNDAMENTAL /SYMBOL:CAPA</v>
      </c>
      <c r="M277" t="str">
        <f t="shared" si="38"/>
        <v>MK LOADHISTORICALSYMBOL /SYMBOL:CAPA</v>
      </c>
      <c r="O277" t="str">
        <f t="shared" si="39"/>
        <v>MK GETSECFILINGSSYMBOL /SYMBOL:CAPA</v>
      </c>
    </row>
    <row r="278" spans="1:15">
      <c r="A278" t="s">
        <v>553</v>
      </c>
      <c r="B278" t="s">
        <v>554</v>
      </c>
      <c r="C278" t="str">
        <f t="shared" si="32"/>
        <v>insert IGNORE into securitymaster(symbol,company,cik,sector,industry,security_type)values('TWND','Tailwind Acquisition',null,null,null,'EQUITY');</v>
      </c>
      <c r="D278" t="str">
        <f t="shared" si="33"/>
        <v>TWND</v>
      </c>
      <c r="E278" t="str">
        <f t="shared" si="34"/>
        <v>MK UPDATECOMPANYPROFILE /SYMBOL:TWND</v>
      </c>
      <c r="G278" t="str">
        <f t="shared" si="35"/>
        <v>MK UPDATECIKSYMBOL /SYMBOL:TWND</v>
      </c>
      <c r="I278" t="str">
        <f t="shared" si="36"/>
        <v>MK LOADALLPRICESSYMBOL /SYMBOL:TWND</v>
      </c>
      <c r="K278" t="str">
        <f t="shared" si="37"/>
        <v>MK LOADFUNDAMENTAL /SYMBOL:TWND</v>
      </c>
      <c r="M278" t="str">
        <f t="shared" si="38"/>
        <v>MK LOADHISTORICALSYMBOL /SYMBOL:TWND</v>
      </c>
      <c r="O278" t="str">
        <f t="shared" si="39"/>
        <v>MK GETSECFILINGSSYMBOL /SYMBOL:TWND</v>
      </c>
    </row>
    <row r="279" spans="1:15">
      <c r="A279" t="s">
        <v>555</v>
      </c>
      <c r="B279" t="s">
        <v>556</v>
      </c>
      <c r="C279" t="str">
        <f t="shared" si="32"/>
        <v>insert IGNORE into securitymaster(symbol,company,cik,sector,industry,security_type)values('BCTG','BCTG Acquisition',null,null,null,'EQUITY');</v>
      </c>
      <c r="D279" t="str">
        <f t="shared" si="33"/>
        <v>BCTG</v>
      </c>
      <c r="E279" t="str">
        <f t="shared" si="34"/>
        <v>MK UPDATECOMPANYPROFILE /SYMBOL:BCTG</v>
      </c>
      <c r="G279" t="str">
        <f t="shared" si="35"/>
        <v>MK UPDATECIKSYMBOL /SYMBOL:BCTG</v>
      </c>
      <c r="I279" t="str">
        <f t="shared" si="36"/>
        <v>MK LOADALLPRICESSYMBOL /SYMBOL:BCTG</v>
      </c>
      <c r="K279" t="str">
        <f t="shared" si="37"/>
        <v>MK LOADFUNDAMENTAL /SYMBOL:BCTG</v>
      </c>
      <c r="M279" t="str">
        <f t="shared" si="38"/>
        <v>MK LOADHISTORICALSYMBOL /SYMBOL:BCTG</v>
      </c>
      <c r="O279" t="str">
        <f t="shared" si="39"/>
        <v>MK GETSECFILINGSSYMBOL /SYMBOL:BCTG</v>
      </c>
    </row>
    <row r="280" spans="1:15">
      <c r="A280" t="s">
        <v>557</v>
      </c>
      <c r="B280" t="s">
        <v>558</v>
      </c>
      <c r="C280" t="str">
        <f t="shared" si="32"/>
        <v>insert IGNORE into securitymaster(symbol,company,cik,sector,industry,security_type)values('INAQ','INSU Acquisition II',null,null,null,'EQUITY');</v>
      </c>
      <c r="D280" t="str">
        <f t="shared" si="33"/>
        <v>INAQ</v>
      </c>
      <c r="E280" t="str">
        <f t="shared" si="34"/>
        <v>MK UPDATECOMPANYPROFILE /SYMBOL:INAQ</v>
      </c>
      <c r="G280" t="str">
        <f t="shared" si="35"/>
        <v>MK UPDATECIKSYMBOL /SYMBOL:INAQ</v>
      </c>
      <c r="I280" t="str">
        <f t="shared" si="36"/>
        <v>MK LOADALLPRICESSYMBOL /SYMBOL:INAQ</v>
      </c>
      <c r="K280" t="str">
        <f t="shared" si="37"/>
        <v>MK LOADFUNDAMENTAL /SYMBOL:INAQ</v>
      </c>
      <c r="M280" t="str">
        <f t="shared" si="38"/>
        <v>MK LOADHISTORICALSYMBOL /SYMBOL:INAQ</v>
      </c>
      <c r="O280" t="str">
        <f t="shared" si="39"/>
        <v>MK GETSECFILINGSSYMBOL /SYMBOL:INAQ</v>
      </c>
    </row>
    <row r="281" spans="1:15">
      <c r="A281" t="s">
        <v>559</v>
      </c>
      <c r="B281" t="s">
        <v>560</v>
      </c>
      <c r="C281" t="str">
        <f t="shared" si="32"/>
        <v>insert IGNORE into securitymaster(symbol,company,cik,sector,industry,security_type)values('CMLF','CM Life Sciences',null,null,null,'EQUITY');</v>
      </c>
      <c r="D281" t="str">
        <f t="shared" si="33"/>
        <v>CMLF</v>
      </c>
      <c r="E281" t="str">
        <f t="shared" si="34"/>
        <v>MK UPDATECOMPANYPROFILE /SYMBOL:CMLF</v>
      </c>
      <c r="G281" t="str">
        <f t="shared" si="35"/>
        <v>MK UPDATECIKSYMBOL /SYMBOL:CMLF</v>
      </c>
      <c r="I281" t="str">
        <f t="shared" si="36"/>
        <v>MK LOADALLPRICESSYMBOL /SYMBOL:CMLF</v>
      </c>
      <c r="K281" t="str">
        <f t="shared" si="37"/>
        <v>MK LOADFUNDAMENTAL /SYMBOL:CMLF</v>
      </c>
      <c r="M281" t="str">
        <f t="shared" si="38"/>
        <v>MK LOADHISTORICALSYMBOL /SYMBOL:CMLF</v>
      </c>
      <c r="O281" t="str">
        <f t="shared" si="39"/>
        <v>MK GETSECFILINGSSYMBOL /SYMBOL:CMLF</v>
      </c>
    </row>
    <row r="282" spans="1:15">
      <c r="A282" t="s">
        <v>561</v>
      </c>
      <c r="B282" t="s">
        <v>562</v>
      </c>
      <c r="C282" t="str">
        <f t="shared" si="32"/>
        <v>insert IGNORE into securitymaster(symbol,company,cik,sector,industry,security_type)values('PRFX','PainReform',null,null,null,'EQUITY');</v>
      </c>
      <c r="D282" t="str">
        <f t="shared" si="33"/>
        <v>PRFX</v>
      </c>
      <c r="E282" t="str">
        <f t="shared" si="34"/>
        <v>MK UPDATECOMPANYPROFILE /SYMBOL:PRFX</v>
      </c>
      <c r="G282" t="str">
        <f t="shared" si="35"/>
        <v>MK UPDATECIKSYMBOL /SYMBOL:PRFX</v>
      </c>
      <c r="I282" t="str">
        <f t="shared" si="36"/>
        <v>MK LOADALLPRICESSYMBOL /SYMBOL:PRFX</v>
      </c>
      <c r="K282" t="str">
        <f t="shared" si="37"/>
        <v>MK LOADFUNDAMENTAL /SYMBOL:PRFX</v>
      </c>
      <c r="M282" t="str">
        <f t="shared" si="38"/>
        <v>MK LOADHISTORICALSYMBOL /SYMBOL:PRFX</v>
      </c>
      <c r="O282" t="str">
        <f t="shared" si="39"/>
        <v>MK GETSECFILINGSSYMBOL /SYMBOL:PRFX</v>
      </c>
    </row>
    <row r="283" spans="1:15">
      <c r="A283" t="s">
        <v>563</v>
      </c>
      <c r="B283" t="s">
        <v>564</v>
      </c>
      <c r="C283" t="str">
        <f t="shared" si="32"/>
        <v>insert IGNORE into securitymaster(symbol,company,cik,sector,industry,security_type)values('AUVI','Applied UV',null,null,null,'EQUITY');</v>
      </c>
      <c r="D283" t="str">
        <f t="shared" si="33"/>
        <v>AUVI</v>
      </c>
      <c r="E283" t="str">
        <f t="shared" si="34"/>
        <v>MK UPDATECOMPANYPROFILE /SYMBOL:AUVI</v>
      </c>
      <c r="G283" t="str">
        <f t="shared" si="35"/>
        <v>MK UPDATECIKSYMBOL /SYMBOL:AUVI</v>
      </c>
      <c r="I283" t="str">
        <f t="shared" si="36"/>
        <v>MK LOADALLPRICESSYMBOL /SYMBOL:AUVI</v>
      </c>
      <c r="K283" t="str">
        <f t="shared" si="37"/>
        <v>MK LOADFUNDAMENTAL /SYMBOL:AUVI</v>
      </c>
      <c r="M283" t="str">
        <f t="shared" si="38"/>
        <v>MK LOADHISTORICALSYMBOL /SYMBOL:AUVI</v>
      </c>
      <c r="O283" t="str">
        <f t="shared" si="39"/>
        <v>MK GETSECFILINGSSYMBOL /SYMBOL:AUVI</v>
      </c>
    </row>
    <row r="284" spans="1:15">
      <c r="A284" t="s">
        <v>565</v>
      </c>
      <c r="B284" t="s">
        <v>566</v>
      </c>
      <c r="C284" t="str">
        <f t="shared" si="32"/>
        <v>insert IGNORE into securitymaster(symbol,company,cik,sector,industry,security_type)values('GP','GreenPower Motor',null,null,null,'EQUITY');</v>
      </c>
      <c r="D284" t="str">
        <f t="shared" si="33"/>
        <v>GP</v>
      </c>
      <c r="E284" t="str">
        <f t="shared" si="34"/>
        <v>MK UPDATECOMPANYPROFILE /SYMBOL:GP</v>
      </c>
      <c r="G284" t="str">
        <f t="shared" si="35"/>
        <v>MK UPDATECIKSYMBOL /SYMBOL:GP</v>
      </c>
      <c r="I284" t="str">
        <f t="shared" si="36"/>
        <v>MK LOADALLPRICESSYMBOL /SYMBOL:GP</v>
      </c>
      <c r="K284" t="str">
        <f t="shared" si="37"/>
        <v>MK LOADFUNDAMENTAL /SYMBOL:GP</v>
      </c>
      <c r="M284" t="str">
        <f t="shared" si="38"/>
        <v>MK LOADHISTORICALSYMBOL /SYMBOL:GP</v>
      </c>
      <c r="O284" t="str">
        <f t="shared" si="39"/>
        <v>MK GETSECFILINGSSYMBOL /SYMBOL:GP</v>
      </c>
    </row>
    <row r="285" spans="1:15">
      <c r="A285" t="s">
        <v>567</v>
      </c>
      <c r="B285" t="s">
        <v>568</v>
      </c>
      <c r="C285" t="str">
        <f t="shared" si="32"/>
        <v>insert IGNORE into securitymaster(symbol,company,cik,sector,industry,security_type)values('HCDI','Harbor Custom Development',null,null,null,'EQUITY');</v>
      </c>
      <c r="D285" t="str">
        <f t="shared" si="33"/>
        <v>HCDI</v>
      </c>
      <c r="E285" t="str">
        <f t="shared" si="34"/>
        <v>MK UPDATECOMPANYPROFILE /SYMBOL:HCDI</v>
      </c>
      <c r="G285" t="str">
        <f t="shared" si="35"/>
        <v>MK UPDATECIKSYMBOL /SYMBOL:HCDI</v>
      </c>
      <c r="I285" t="str">
        <f t="shared" si="36"/>
        <v>MK LOADALLPRICESSYMBOL /SYMBOL:HCDI</v>
      </c>
      <c r="K285" t="str">
        <f t="shared" si="37"/>
        <v>MK LOADFUNDAMENTAL /SYMBOL:HCDI</v>
      </c>
      <c r="M285" t="str">
        <f t="shared" si="38"/>
        <v>MK LOADHISTORICALSYMBOL /SYMBOL:HCDI</v>
      </c>
      <c r="O285" t="str">
        <f t="shared" si="39"/>
        <v>MK GETSECFILINGSSYMBOL /SYMBOL:HCDI</v>
      </c>
    </row>
    <row r="286" spans="1:15">
      <c r="A286" t="s">
        <v>569</v>
      </c>
      <c r="B286" t="s">
        <v>570</v>
      </c>
      <c r="C286" t="str">
        <f t="shared" si="32"/>
        <v>insert IGNORE into securitymaster(symbol,company,cik,sector,industry,security_type)values('CFII','CF Finance Acquisition II',null,null,null,'EQUITY');</v>
      </c>
      <c r="D286" t="str">
        <f t="shared" si="33"/>
        <v>CFII</v>
      </c>
      <c r="E286" t="str">
        <f t="shared" si="34"/>
        <v>MK UPDATECOMPANYPROFILE /SYMBOL:CFII</v>
      </c>
      <c r="G286" t="str">
        <f t="shared" si="35"/>
        <v>MK UPDATECIKSYMBOL /SYMBOL:CFII</v>
      </c>
      <c r="I286" t="str">
        <f t="shared" si="36"/>
        <v>MK LOADALLPRICESSYMBOL /SYMBOL:CFII</v>
      </c>
      <c r="K286" t="str">
        <f t="shared" si="37"/>
        <v>MK LOADFUNDAMENTAL /SYMBOL:CFII</v>
      </c>
      <c r="M286" t="str">
        <f t="shared" si="38"/>
        <v>MK LOADHISTORICALSYMBOL /SYMBOL:CFII</v>
      </c>
      <c r="O286" t="str">
        <f t="shared" si="39"/>
        <v>MK GETSECFILINGSSYMBOL /SYMBOL:CFII</v>
      </c>
    </row>
    <row r="287" spans="1:15">
      <c r="A287" t="s">
        <v>571</v>
      </c>
      <c r="B287" t="s">
        <v>572</v>
      </c>
      <c r="C287" t="str">
        <f t="shared" si="32"/>
        <v>insert IGNORE into securitymaster(symbol,company,cik,sector,industry,security_type)values('XPEV','XPeng',null,null,null,'EQUITY');</v>
      </c>
      <c r="D287" t="str">
        <f t="shared" si="33"/>
        <v>XPEV</v>
      </c>
      <c r="E287" t="str">
        <f t="shared" si="34"/>
        <v>MK UPDATECOMPANYPROFILE /SYMBOL:XPEV</v>
      </c>
      <c r="G287" t="str">
        <f t="shared" si="35"/>
        <v>MK UPDATECIKSYMBOL /SYMBOL:XPEV</v>
      </c>
      <c r="I287" t="str">
        <f t="shared" si="36"/>
        <v>MK LOADALLPRICESSYMBOL /SYMBOL:XPEV</v>
      </c>
      <c r="K287" t="str">
        <f t="shared" si="37"/>
        <v>MK LOADFUNDAMENTAL /SYMBOL:XPEV</v>
      </c>
      <c r="M287" t="str">
        <f t="shared" si="38"/>
        <v>MK LOADHISTORICALSYMBOL /SYMBOL:XPEV</v>
      </c>
      <c r="O287" t="str">
        <f t="shared" si="39"/>
        <v>MK GETSECFILINGSSYMBOL /SYMBOL:XPEV</v>
      </c>
    </row>
    <row r="288" spans="1:15">
      <c r="A288" t="s">
        <v>573</v>
      </c>
      <c r="B288" t="s">
        <v>574</v>
      </c>
      <c r="C288" t="str">
        <f t="shared" si="32"/>
        <v>insert IGNORE into securitymaster(symbol,company,cik,sector,industry,security_type)values('BTAQ','Burgundy Technology Acquisition',null,null,null,'EQUITY');</v>
      </c>
      <c r="D288" t="str">
        <f t="shared" si="33"/>
        <v>BTAQ</v>
      </c>
      <c r="E288" t="str">
        <f t="shared" si="34"/>
        <v>MK UPDATECOMPANYPROFILE /SYMBOL:BTAQ</v>
      </c>
      <c r="G288" t="str">
        <f t="shared" si="35"/>
        <v>MK UPDATECIKSYMBOL /SYMBOL:BTAQ</v>
      </c>
      <c r="I288" t="str">
        <f t="shared" si="36"/>
        <v>MK LOADALLPRICESSYMBOL /SYMBOL:BTAQ</v>
      </c>
      <c r="K288" t="str">
        <f t="shared" si="37"/>
        <v>MK LOADFUNDAMENTAL /SYMBOL:BTAQ</v>
      </c>
      <c r="M288" t="str">
        <f t="shared" si="38"/>
        <v>MK LOADHISTORICALSYMBOL /SYMBOL:BTAQ</v>
      </c>
      <c r="O288" t="str">
        <f t="shared" si="39"/>
        <v>MK GETSECFILINGSSYMBOL /SYMBOL:BTAQ</v>
      </c>
    </row>
    <row r="289" spans="1:15">
      <c r="A289" t="s">
        <v>575</v>
      </c>
      <c r="B289" t="s">
        <v>576</v>
      </c>
      <c r="C289" t="str">
        <f t="shared" si="32"/>
        <v>insert IGNORE into securitymaster(symbol,company,cik,sector,industry,security_type)values('FTOC','FTAC Olympus Acquisition',null,null,null,'EQUITY');</v>
      </c>
      <c r="D289" t="str">
        <f t="shared" si="33"/>
        <v>FTOC</v>
      </c>
      <c r="E289" t="str">
        <f t="shared" si="34"/>
        <v>MK UPDATECOMPANYPROFILE /SYMBOL:FTOC</v>
      </c>
      <c r="G289" t="str">
        <f t="shared" si="35"/>
        <v>MK UPDATECIKSYMBOL /SYMBOL:FTOC</v>
      </c>
      <c r="I289" t="str">
        <f t="shared" si="36"/>
        <v>MK LOADALLPRICESSYMBOL /SYMBOL:FTOC</v>
      </c>
      <c r="K289" t="str">
        <f t="shared" si="37"/>
        <v>MK LOADFUNDAMENTAL /SYMBOL:FTOC</v>
      </c>
      <c r="M289" t="str">
        <f t="shared" si="38"/>
        <v>MK LOADHISTORICALSYMBOL /SYMBOL:FTOC</v>
      </c>
      <c r="O289" t="str">
        <f t="shared" si="39"/>
        <v>MK GETSECFILINGSSYMBOL /SYMBOL:FTOC</v>
      </c>
    </row>
    <row r="290" spans="1:15">
      <c r="A290" t="s">
        <v>577</v>
      </c>
      <c r="B290" t="s">
        <v>578</v>
      </c>
      <c r="C290" t="str">
        <f t="shared" si="32"/>
        <v>insert IGNORE into securitymaster(symbol,company,cik,sector,industry,security_type)values('HZAC','Horizon Acquisition',null,null,null,'EQUITY');</v>
      </c>
      <c r="D290" t="str">
        <f t="shared" si="33"/>
        <v>HZAC</v>
      </c>
      <c r="E290" t="str">
        <f t="shared" si="34"/>
        <v>MK UPDATECOMPANYPROFILE /SYMBOL:HZAC</v>
      </c>
      <c r="G290" t="str">
        <f t="shared" si="35"/>
        <v>MK UPDATECIKSYMBOL /SYMBOL:HZAC</v>
      </c>
      <c r="I290" t="str">
        <f t="shared" si="36"/>
        <v>MK LOADALLPRICESSYMBOL /SYMBOL:HZAC</v>
      </c>
      <c r="K290" t="str">
        <f t="shared" si="37"/>
        <v>MK LOADFUNDAMENTAL /SYMBOL:HZAC</v>
      </c>
      <c r="M290" t="str">
        <f t="shared" si="38"/>
        <v>MK LOADHISTORICALSYMBOL /SYMBOL:HZAC</v>
      </c>
      <c r="O290" t="str">
        <f t="shared" si="39"/>
        <v>MK GETSECFILINGSSYMBOL /SYMBOL:HZAC</v>
      </c>
    </row>
    <row r="291" spans="1:15">
      <c r="A291" t="s">
        <v>579</v>
      </c>
      <c r="B291" t="s">
        <v>580</v>
      </c>
      <c r="C291" t="str">
        <f t="shared" si="32"/>
        <v>insert IGNORE into securitymaster(symbol,company,cik,sector,industry,security_type)values('FST','Fast Acquisition',null,null,null,'EQUITY');</v>
      </c>
      <c r="D291" t="str">
        <f t="shared" si="33"/>
        <v>FST</v>
      </c>
      <c r="E291" t="str">
        <f t="shared" si="34"/>
        <v>MK UPDATECOMPANYPROFILE /SYMBOL:FST</v>
      </c>
      <c r="G291" t="str">
        <f t="shared" si="35"/>
        <v>MK UPDATECIKSYMBOL /SYMBOL:FST</v>
      </c>
      <c r="I291" t="str">
        <f t="shared" si="36"/>
        <v>MK LOADALLPRICESSYMBOL /SYMBOL:FST</v>
      </c>
      <c r="K291" t="str">
        <f t="shared" si="37"/>
        <v>MK LOADFUNDAMENTAL /SYMBOL:FST</v>
      </c>
      <c r="M291" t="str">
        <f t="shared" si="38"/>
        <v>MK LOADHISTORICALSYMBOL /SYMBOL:FST</v>
      </c>
      <c r="O291" t="str">
        <f t="shared" si="39"/>
        <v>MK GETSECFILINGSSYMBOL /SYMBOL:FST</v>
      </c>
    </row>
    <row r="292" spans="1:15">
      <c r="A292" t="s">
        <v>581</v>
      </c>
      <c r="B292" t="s">
        <v>582</v>
      </c>
      <c r="C292" t="str">
        <f t="shared" si="32"/>
        <v>insert IGNORE into securitymaster(symbol,company,cik,sector,industry,security_type)values('CLA','Colonnade Acquisition',null,null,null,'EQUITY');</v>
      </c>
      <c r="D292" t="str">
        <f t="shared" si="33"/>
        <v>CLA</v>
      </c>
      <c r="E292" t="str">
        <f t="shared" si="34"/>
        <v>MK UPDATECOMPANYPROFILE /SYMBOL:CLA</v>
      </c>
      <c r="G292" t="str">
        <f t="shared" si="35"/>
        <v>MK UPDATECIKSYMBOL /SYMBOL:CLA</v>
      </c>
      <c r="I292" t="str">
        <f t="shared" si="36"/>
        <v>MK LOADALLPRICESSYMBOL /SYMBOL:CLA</v>
      </c>
      <c r="K292" t="str">
        <f t="shared" si="37"/>
        <v>MK LOADFUNDAMENTAL /SYMBOL:CLA</v>
      </c>
      <c r="M292" t="str">
        <f t="shared" si="38"/>
        <v>MK LOADHISTORICALSYMBOL /SYMBOL:CLA</v>
      </c>
      <c r="O292" t="str">
        <f t="shared" si="39"/>
        <v>MK GETSECFILINGSSYMBOL /SYMBOL:CLA</v>
      </c>
    </row>
    <row r="293" spans="1:15">
      <c r="A293" t="s">
        <v>583</v>
      </c>
      <c r="B293" t="s">
        <v>584</v>
      </c>
      <c r="C293" t="str">
        <f t="shared" si="32"/>
        <v>insert IGNORE into securitymaster(symbol,company,cik,sector,industry,security_type)values('KYMR','Kymera Therapeutics',null,null,null,'EQUITY');</v>
      </c>
      <c r="D293" t="str">
        <f t="shared" si="33"/>
        <v>KYMR</v>
      </c>
      <c r="E293" t="str">
        <f t="shared" si="34"/>
        <v>MK UPDATECOMPANYPROFILE /SYMBOL:KYMR</v>
      </c>
      <c r="G293" t="str">
        <f t="shared" si="35"/>
        <v>MK UPDATECIKSYMBOL /SYMBOL:KYMR</v>
      </c>
      <c r="I293" t="str">
        <f t="shared" si="36"/>
        <v>MK LOADALLPRICESSYMBOL /SYMBOL:KYMR</v>
      </c>
      <c r="K293" t="str">
        <f t="shared" si="37"/>
        <v>MK LOADFUNDAMENTAL /SYMBOL:KYMR</v>
      </c>
      <c r="M293" t="str">
        <f t="shared" si="38"/>
        <v>MK LOADHISTORICALSYMBOL /SYMBOL:KYMR</v>
      </c>
      <c r="O293" t="str">
        <f t="shared" si="39"/>
        <v>MK GETSECFILINGSSYMBOL /SYMBOL:KYMR</v>
      </c>
    </row>
    <row r="294" spans="1:15">
      <c r="A294" t="s">
        <v>585</v>
      </c>
      <c r="B294" t="s">
        <v>586</v>
      </c>
      <c r="C294" t="str">
        <f t="shared" si="32"/>
        <v>insert IGNORE into securitymaster(symbol,company,cik,sector,industry,security_type)values('NNOX','Nano-X Imaging',null,null,null,'EQUITY');</v>
      </c>
      <c r="D294" t="str">
        <f t="shared" si="33"/>
        <v>NNOX</v>
      </c>
      <c r="E294" t="str">
        <f t="shared" si="34"/>
        <v>MK UPDATECOMPANYPROFILE /SYMBOL:NNOX</v>
      </c>
      <c r="G294" t="str">
        <f t="shared" si="35"/>
        <v>MK UPDATECIKSYMBOL /SYMBOL:NNOX</v>
      </c>
      <c r="I294" t="str">
        <f t="shared" si="36"/>
        <v>MK LOADALLPRICESSYMBOL /SYMBOL:NNOX</v>
      </c>
      <c r="K294" t="str">
        <f t="shared" si="37"/>
        <v>MK LOADFUNDAMENTAL /SYMBOL:NNOX</v>
      </c>
      <c r="M294" t="str">
        <f t="shared" si="38"/>
        <v>MK LOADHISTORICALSYMBOL /SYMBOL:NNOX</v>
      </c>
      <c r="O294" t="str">
        <f t="shared" si="39"/>
        <v>MK GETSECFILINGSSYMBOL /SYMBOL:NNOX</v>
      </c>
    </row>
    <row r="295" spans="1:15">
      <c r="A295" t="s">
        <v>587</v>
      </c>
      <c r="B295" t="s">
        <v>588</v>
      </c>
      <c r="C295" t="str">
        <f t="shared" si="32"/>
        <v>insert IGNORE into securitymaster(symbol,company,cik,sector,industry,security_type)values('BFT','Foley Trasimene Acquisition II',null,null,null,'EQUITY');</v>
      </c>
      <c r="D295" t="str">
        <f t="shared" si="33"/>
        <v>BFT</v>
      </c>
      <c r="E295" t="str">
        <f t="shared" si="34"/>
        <v>MK UPDATECOMPANYPROFILE /SYMBOL:BFT</v>
      </c>
      <c r="G295" t="str">
        <f t="shared" si="35"/>
        <v>MK UPDATECIKSYMBOL /SYMBOL:BFT</v>
      </c>
      <c r="I295" t="str">
        <f t="shared" si="36"/>
        <v>MK LOADALLPRICESSYMBOL /SYMBOL:BFT</v>
      </c>
      <c r="K295" t="str">
        <f t="shared" si="37"/>
        <v>MK LOADFUNDAMENTAL /SYMBOL:BFT</v>
      </c>
      <c r="M295" t="str">
        <f t="shared" si="38"/>
        <v>MK LOADHISTORICALSYMBOL /SYMBOL:BFT</v>
      </c>
      <c r="O295" t="str">
        <f t="shared" si="39"/>
        <v>MK GETSECFILINGSSYMBOL /SYMBOL:BFT</v>
      </c>
    </row>
    <row r="296" spans="1:15">
      <c r="A296" t="s">
        <v>589</v>
      </c>
      <c r="B296" t="s">
        <v>590</v>
      </c>
      <c r="C296" t="str">
        <f t="shared" si="32"/>
        <v>insert IGNORE into securitymaster(symbol,company,cik,sector,industry,security_type)values('INBX','Inhibrx',null,null,null,'EQUITY');</v>
      </c>
      <c r="D296" t="str">
        <f t="shared" si="33"/>
        <v>INBX</v>
      </c>
      <c r="E296" t="str">
        <f t="shared" si="34"/>
        <v>MK UPDATECOMPANYPROFILE /SYMBOL:INBX</v>
      </c>
      <c r="G296" t="str">
        <f t="shared" si="35"/>
        <v>MK UPDATECIKSYMBOL /SYMBOL:INBX</v>
      </c>
      <c r="I296" t="str">
        <f t="shared" si="36"/>
        <v>MK LOADALLPRICESSYMBOL /SYMBOL:INBX</v>
      </c>
      <c r="K296" t="str">
        <f t="shared" si="37"/>
        <v>MK LOADFUNDAMENTAL /SYMBOL:INBX</v>
      </c>
      <c r="M296" t="str">
        <f t="shared" si="38"/>
        <v>MK LOADHISTORICALSYMBOL /SYMBOL:INBX</v>
      </c>
      <c r="O296" t="str">
        <f t="shared" si="39"/>
        <v>MK GETSECFILINGSSYMBOL /SYMBOL:INBX</v>
      </c>
    </row>
    <row r="297" spans="1:15">
      <c r="A297" t="s">
        <v>591</v>
      </c>
      <c r="B297" t="s">
        <v>592</v>
      </c>
      <c r="C297" t="str">
        <f t="shared" si="32"/>
        <v>insert IGNORE into securitymaster(symbol,company,cik,sector,industry,security_type)values('HRMY','Harmony Biosciences',null,null,null,'EQUITY');</v>
      </c>
      <c r="D297" t="str">
        <f t="shared" si="33"/>
        <v>HRMY</v>
      </c>
      <c r="E297" t="str">
        <f t="shared" si="34"/>
        <v>MK UPDATECOMPANYPROFILE /SYMBOL:HRMY</v>
      </c>
      <c r="G297" t="str">
        <f t="shared" si="35"/>
        <v>MK UPDATECIKSYMBOL /SYMBOL:HRMY</v>
      </c>
      <c r="I297" t="str">
        <f t="shared" si="36"/>
        <v>MK LOADALLPRICESSYMBOL /SYMBOL:HRMY</v>
      </c>
      <c r="K297" t="str">
        <f t="shared" si="37"/>
        <v>MK LOADFUNDAMENTAL /SYMBOL:HRMY</v>
      </c>
      <c r="M297" t="str">
        <f t="shared" si="38"/>
        <v>MK LOADHISTORICALSYMBOL /SYMBOL:HRMY</v>
      </c>
      <c r="O297" t="str">
        <f t="shared" si="39"/>
        <v>MK GETSECFILINGSSYMBOL /SYMBOL:HRMY</v>
      </c>
    </row>
    <row r="298" spans="1:15">
      <c r="A298" t="s">
        <v>593</v>
      </c>
      <c r="B298" t="s">
        <v>594</v>
      </c>
      <c r="C298" t="str">
        <f t="shared" si="32"/>
        <v>insert IGNORE into securitymaster(symbol,company,cik,sector,industry,security_type)values('AONE','One',null,null,null,'EQUITY');</v>
      </c>
      <c r="D298" t="str">
        <f t="shared" si="33"/>
        <v>AONE</v>
      </c>
      <c r="E298" t="str">
        <f t="shared" si="34"/>
        <v>MK UPDATECOMPANYPROFILE /SYMBOL:AONE</v>
      </c>
      <c r="G298" t="str">
        <f t="shared" si="35"/>
        <v>MK UPDATECIKSYMBOL /SYMBOL:AONE</v>
      </c>
      <c r="I298" t="str">
        <f t="shared" si="36"/>
        <v>MK LOADALLPRICESSYMBOL /SYMBOL:AONE</v>
      </c>
      <c r="K298" t="str">
        <f t="shared" si="37"/>
        <v>MK LOADFUNDAMENTAL /SYMBOL:AONE</v>
      </c>
      <c r="M298" t="str">
        <f t="shared" si="38"/>
        <v>MK LOADHISTORICALSYMBOL /SYMBOL:AONE</v>
      </c>
      <c r="O298" t="str">
        <f t="shared" si="39"/>
        <v>MK GETSECFILINGSSYMBOL /SYMBOL:AONE</v>
      </c>
    </row>
    <row r="299" spans="1:15">
      <c r="A299" t="s">
        <v>595</v>
      </c>
      <c r="B299" t="s">
        <v>596</v>
      </c>
      <c r="C299" t="str">
        <f t="shared" si="32"/>
        <v>insert IGNORE into securitymaster(symbol,company,cik,sector,industry,security_type)values('FIII','Forum Merger III',null,null,null,'EQUITY');</v>
      </c>
      <c r="D299" t="str">
        <f t="shared" si="33"/>
        <v>FIII</v>
      </c>
      <c r="E299" t="str">
        <f t="shared" si="34"/>
        <v>MK UPDATECOMPANYPROFILE /SYMBOL:FIII</v>
      </c>
      <c r="G299" t="str">
        <f t="shared" si="35"/>
        <v>MK UPDATECIKSYMBOL /SYMBOL:FIII</v>
      </c>
      <c r="I299" t="str">
        <f t="shared" si="36"/>
        <v>MK LOADALLPRICESSYMBOL /SYMBOL:FIII</v>
      </c>
      <c r="K299" t="str">
        <f t="shared" si="37"/>
        <v>MK LOADFUNDAMENTAL /SYMBOL:FIII</v>
      </c>
      <c r="M299" t="str">
        <f t="shared" si="38"/>
        <v>MK LOADHISTORICALSYMBOL /SYMBOL:FIII</v>
      </c>
      <c r="O299" t="str">
        <f t="shared" si="39"/>
        <v>MK GETSECFILINGSSYMBOL /SYMBOL:FIII</v>
      </c>
    </row>
    <row r="300" spans="1:15">
      <c r="A300" t="s">
        <v>597</v>
      </c>
      <c r="B300" t="s">
        <v>598</v>
      </c>
      <c r="C300" t="str">
        <f t="shared" si="32"/>
        <v>insert IGNORE into securitymaster(symbol,company,cik,sector,industry,security_type)values('STPK','Star Peak Energy Transition',null,null,null,'EQUITY');</v>
      </c>
      <c r="D300" t="str">
        <f t="shared" si="33"/>
        <v>STPK</v>
      </c>
      <c r="E300" t="str">
        <f t="shared" si="34"/>
        <v>MK UPDATECOMPANYPROFILE /SYMBOL:STPK</v>
      </c>
      <c r="G300" t="str">
        <f t="shared" si="35"/>
        <v>MK UPDATECIKSYMBOL /SYMBOL:STPK</v>
      </c>
      <c r="I300" t="str">
        <f t="shared" si="36"/>
        <v>MK LOADALLPRICESSYMBOL /SYMBOL:STPK</v>
      </c>
      <c r="K300" t="str">
        <f t="shared" si="37"/>
        <v>MK LOADFUNDAMENTAL /SYMBOL:STPK</v>
      </c>
      <c r="M300" t="str">
        <f t="shared" si="38"/>
        <v>MK LOADHISTORICALSYMBOL /SYMBOL:STPK</v>
      </c>
      <c r="O300" t="str">
        <f t="shared" si="39"/>
        <v>MK GETSECFILINGSSYMBOL /SYMBOL:STPK</v>
      </c>
    </row>
    <row r="301" spans="1:15">
      <c r="A301" t="s">
        <v>599</v>
      </c>
      <c r="B301" t="s">
        <v>600</v>
      </c>
      <c r="C301" t="str">
        <f t="shared" si="32"/>
        <v>insert IGNORE into securitymaster(symbol,company,cik,sector,industry,security_type)values('NGA','Northern Genesis Acquisition',null,null,null,'EQUITY');</v>
      </c>
      <c r="D301" t="str">
        <f t="shared" si="33"/>
        <v>NGA</v>
      </c>
      <c r="E301" t="str">
        <f t="shared" si="34"/>
        <v>MK UPDATECOMPANYPROFILE /SYMBOL:NGA</v>
      </c>
      <c r="G301" t="str">
        <f t="shared" si="35"/>
        <v>MK UPDATECIKSYMBOL /SYMBOL:NGA</v>
      </c>
      <c r="I301" t="str">
        <f t="shared" si="36"/>
        <v>MK LOADALLPRICESSYMBOL /SYMBOL:NGA</v>
      </c>
      <c r="K301" t="str">
        <f t="shared" si="37"/>
        <v>MK LOADFUNDAMENTAL /SYMBOL:NGA</v>
      </c>
      <c r="M301" t="str">
        <f t="shared" si="38"/>
        <v>MK LOADHISTORICALSYMBOL /SYMBOL:NGA</v>
      </c>
      <c r="O301" t="str">
        <f t="shared" si="39"/>
        <v>MK GETSECFILINGSSYMBOL /SYMBOL:NGA</v>
      </c>
    </row>
    <row r="302" spans="1:15">
      <c r="A302" t="s">
        <v>601</v>
      </c>
      <c r="B302" t="s">
        <v>602</v>
      </c>
      <c r="C302" t="str">
        <f t="shared" si="32"/>
        <v>insert IGNORE into securitymaster(symbol,company,cik,sector,industry,security_type)values('LCAP','Lionheart Acquisition II',null,null,null,'EQUITY');</v>
      </c>
      <c r="D302" t="str">
        <f t="shared" si="33"/>
        <v>LCAP</v>
      </c>
      <c r="E302" t="str">
        <f t="shared" si="34"/>
        <v>MK UPDATECOMPANYPROFILE /SYMBOL:LCAP</v>
      </c>
      <c r="G302" t="str">
        <f t="shared" si="35"/>
        <v>MK UPDATECIKSYMBOL /SYMBOL:LCAP</v>
      </c>
      <c r="I302" t="str">
        <f t="shared" si="36"/>
        <v>MK LOADALLPRICESSYMBOL /SYMBOL:LCAP</v>
      </c>
      <c r="K302" t="str">
        <f t="shared" si="37"/>
        <v>MK LOADFUNDAMENTAL /SYMBOL:LCAP</v>
      </c>
      <c r="M302" t="str">
        <f t="shared" si="38"/>
        <v>MK LOADHISTORICALSYMBOL /SYMBOL:LCAP</v>
      </c>
      <c r="O302" t="str">
        <f t="shared" si="39"/>
        <v>MK GETSECFILINGSSYMBOL /SYMBOL:LCAP</v>
      </c>
    </row>
    <row r="303" spans="1:15">
      <c r="A303" t="s">
        <v>603</v>
      </c>
      <c r="B303" t="s">
        <v>604</v>
      </c>
      <c r="C303" t="str">
        <f t="shared" si="32"/>
        <v>insert IGNORE into securitymaster(symbol,company,cik,sector,industry,security_type)values('DGNR','Dragoneer Growth Opportunities',null,null,null,'EQUITY');</v>
      </c>
      <c r="D303" t="str">
        <f t="shared" si="33"/>
        <v>DGNR</v>
      </c>
      <c r="E303" t="str">
        <f t="shared" si="34"/>
        <v>MK UPDATECOMPANYPROFILE /SYMBOL:DGNR</v>
      </c>
      <c r="G303" t="str">
        <f t="shared" si="35"/>
        <v>MK UPDATECIKSYMBOL /SYMBOL:DGNR</v>
      </c>
      <c r="I303" t="str">
        <f t="shared" si="36"/>
        <v>MK LOADALLPRICESSYMBOL /SYMBOL:DGNR</v>
      </c>
      <c r="K303" t="str">
        <f t="shared" si="37"/>
        <v>MK LOADFUNDAMENTAL /SYMBOL:DGNR</v>
      </c>
      <c r="M303" t="str">
        <f t="shared" si="38"/>
        <v>MK LOADHISTORICALSYMBOL /SYMBOL:DGNR</v>
      </c>
      <c r="O303" t="str">
        <f t="shared" si="39"/>
        <v>MK GETSECFILINGSSYMBOL /SYMBOL:DGNR</v>
      </c>
    </row>
    <row r="304" spans="1:15">
      <c r="A304" t="s">
        <v>605</v>
      </c>
      <c r="B304" t="s">
        <v>606</v>
      </c>
      <c r="C304" t="str">
        <f t="shared" si="32"/>
        <v>insert IGNORE into securitymaster(symbol,company,cik,sector,industry,security_type)values('DMYD','dMY Technology Group II',null,null,null,'EQUITY');</v>
      </c>
      <c r="D304" t="str">
        <f t="shared" si="33"/>
        <v>DMYD</v>
      </c>
      <c r="E304" t="str">
        <f t="shared" si="34"/>
        <v>MK UPDATECOMPANYPROFILE /SYMBOL:DMYD</v>
      </c>
      <c r="G304" t="str">
        <f t="shared" si="35"/>
        <v>MK UPDATECIKSYMBOL /SYMBOL:DMYD</v>
      </c>
      <c r="I304" t="str">
        <f t="shared" si="36"/>
        <v>MK LOADALLPRICESSYMBOL /SYMBOL:DMYD</v>
      </c>
      <c r="K304" t="str">
        <f t="shared" si="37"/>
        <v>MK LOADFUNDAMENTAL /SYMBOL:DMYD</v>
      </c>
      <c r="M304" t="str">
        <f t="shared" si="38"/>
        <v>MK LOADHISTORICALSYMBOL /SYMBOL:DMYD</v>
      </c>
      <c r="O304" t="str">
        <f t="shared" si="39"/>
        <v>MK GETSECFILINGSSYMBOL /SYMBOL:DMYD</v>
      </c>
    </row>
    <row r="305" spans="1:15">
      <c r="A305" t="s">
        <v>607</v>
      </c>
      <c r="B305" t="s">
        <v>608</v>
      </c>
      <c r="C305" t="str">
        <f t="shared" si="32"/>
        <v>insert IGNORE into securitymaster(symbol,company,cik,sector,industry,security_type)values('CVAC','CureVac',null,null,null,'EQUITY');</v>
      </c>
      <c r="D305" t="str">
        <f t="shared" si="33"/>
        <v>CVAC</v>
      </c>
      <c r="E305" t="str">
        <f t="shared" si="34"/>
        <v>MK UPDATECOMPANYPROFILE /SYMBOL:CVAC</v>
      </c>
      <c r="G305" t="str">
        <f t="shared" si="35"/>
        <v>MK UPDATECIKSYMBOL /SYMBOL:CVAC</v>
      </c>
      <c r="I305" t="str">
        <f t="shared" si="36"/>
        <v>MK LOADALLPRICESSYMBOL /SYMBOL:CVAC</v>
      </c>
      <c r="K305" t="str">
        <f t="shared" si="37"/>
        <v>MK LOADFUNDAMENTAL /SYMBOL:CVAC</v>
      </c>
      <c r="M305" t="str">
        <f t="shared" si="38"/>
        <v>MK LOADHISTORICALSYMBOL /SYMBOL:CVAC</v>
      </c>
      <c r="O305" t="str">
        <f t="shared" si="39"/>
        <v>MK GETSECFILINGSSYMBOL /SYMBOL:CVAC</v>
      </c>
    </row>
    <row r="306" spans="1:15">
      <c r="A306" t="s">
        <v>609</v>
      </c>
      <c r="B306" t="s">
        <v>610</v>
      </c>
      <c r="C306" t="str">
        <f t="shared" si="32"/>
        <v>insert IGNORE into securitymaster(symbol,company,cik,sector,industry,security_type)values('DCT','Duck Creek Technologies',null,null,null,'EQUITY');</v>
      </c>
      <c r="D306" t="str">
        <f t="shared" si="33"/>
        <v>DCT</v>
      </c>
      <c r="E306" t="str">
        <f t="shared" si="34"/>
        <v>MK UPDATECOMPANYPROFILE /SYMBOL:DCT</v>
      </c>
      <c r="G306" t="str">
        <f t="shared" si="35"/>
        <v>MK UPDATECIKSYMBOL /SYMBOL:DCT</v>
      </c>
      <c r="I306" t="str">
        <f t="shared" si="36"/>
        <v>MK LOADALLPRICESSYMBOL /SYMBOL:DCT</v>
      </c>
      <c r="K306" t="str">
        <f t="shared" si="37"/>
        <v>MK LOADFUNDAMENTAL /SYMBOL:DCT</v>
      </c>
      <c r="M306" t="str">
        <f t="shared" si="38"/>
        <v>MK LOADHISTORICALSYMBOL /SYMBOL:DCT</v>
      </c>
      <c r="O306" t="str">
        <f t="shared" si="39"/>
        <v>MK GETSECFILINGSSYMBOL /SYMBOL:DCT</v>
      </c>
    </row>
    <row r="307" spans="1:15">
      <c r="A307" t="s">
        <v>611</v>
      </c>
      <c r="B307" t="s">
        <v>612</v>
      </c>
      <c r="C307" t="str">
        <f t="shared" si="32"/>
        <v>insert IGNORE into securitymaster(symbol,company,cik,sector,industry,security_type)values('RBAC','Redball Acquisition',null,null,null,'EQUITY');</v>
      </c>
      <c r="D307" t="str">
        <f t="shared" si="33"/>
        <v>RBAC</v>
      </c>
      <c r="E307" t="str">
        <f t="shared" si="34"/>
        <v>MK UPDATECOMPANYPROFILE /SYMBOL:RBAC</v>
      </c>
      <c r="G307" t="str">
        <f t="shared" si="35"/>
        <v>MK UPDATECIKSYMBOL /SYMBOL:RBAC</v>
      </c>
      <c r="I307" t="str">
        <f t="shared" si="36"/>
        <v>MK LOADALLPRICESSYMBOL /SYMBOL:RBAC</v>
      </c>
      <c r="K307" t="str">
        <f t="shared" si="37"/>
        <v>MK LOADFUNDAMENTAL /SYMBOL:RBAC</v>
      </c>
      <c r="M307" t="str">
        <f t="shared" si="38"/>
        <v>MK LOADHISTORICALSYMBOL /SYMBOL:RBAC</v>
      </c>
      <c r="O307" t="str">
        <f t="shared" si="39"/>
        <v>MK GETSECFILINGSSYMBOL /SYMBOL:RBAC</v>
      </c>
    </row>
    <row r="308" spans="1:15">
      <c r="A308" t="s">
        <v>613</v>
      </c>
      <c r="B308" t="s">
        <v>614</v>
      </c>
      <c r="C308" t="str">
        <f t="shared" si="32"/>
        <v>insert IGNORE into securitymaster(symbol,company,cik,sector,industry,security_type)values('BEKE','KE Holdings',null,null,null,'EQUITY');</v>
      </c>
      <c r="D308" t="str">
        <f t="shared" si="33"/>
        <v>BEKE</v>
      </c>
      <c r="E308" t="str">
        <f t="shared" si="34"/>
        <v>MK UPDATECOMPANYPROFILE /SYMBOL:BEKE</v>
      </c>
      <c r="G308" t="str">
        <f t="shared" si="35"/>
        <v>MK UPDATECIKSYMBOL /SYMBOL:BEKE</v>
      </c>
      <c r="I308" t="str">
        <f t="shared" si="36"/>
        <v>MK LOADALLPRICESSYMBOL /SYMBOL:BEKE</v>
      </c>
      <c r="K308" t="str">
        <f t="shared" si="37"/>
        <v>MK LOADFUNDAMENTAL /SYMBOL:BEKE</v>
      </c>
      <c r="M308" t="str">
        <f t="shared" si="38"/>
        <v>MK LOADHISTORICALSYMBOL /SYMBOL:BEKE</v>
      </c>
      <c r="O308" t="str">
        <f t="shared" si="39"/>
        <v>MK GETSECFILINGSSYMBOL /SYMBOL:BEKE</v>
      </c>
    </row>
    <row r="309" spans="1:15">
      <c r="A309" t="s">
        <v>615</v>
      </c>
      <c r="B309" t="s">
        <v>616</v>
      </c>
      <c r="C309" t="str">
        <f t="shared" si="32"/>
        <v>insert IGNORE into securitymaster(symbol,company,cik,sector,industry,security_type)values('NTST','NetSTREIT',null,null,null,'EQUITY');</v>
      </c>
      <c r="D309" t="str">
        <f t="shared" si="33"/>
        <v>NTST</v>
      </c>
      <c r="E309" t="str">
        <f t="shared" si="34"/>
        <v>MK UPDATECOMPANYPROFILE /SYMBOL:NTST</v>
      </c>
      <c r="G309" t="str">
        <f t="shared" si="35"/>
        <v>MK UPDATECIKSYMBOL /SYMBOL:NTST</v>
      </c>
      <c r="I309" t="str">
        <f t="shared" si="36"/>
        <v>MK LOADALLPRICESSYMBOL /SYMBOL:NTST</v>
      </c>
      <c r="K309" t="str">
        <f t="shared" si="37"/>
        <v>MK LOADFUNDAMENTAL /SYMBOL:NTST</v>
      </c>
      <c r="M309" t="str">
        <f t="shared" si="38"/>
        <v>MK LOADHISTORICALSYMBOL /SYMBOL:NTST</v>
      </c>
      <c r="O309" t="str">
        <f t="shared" si="39"/>
        <v>MK GETSECFILINGSSYMBOL /SYMBOL:NTST</v>
      </c>
    </row>
    <row r="310" spans="1:15">
      <c r="A310" t="s">
        <v>617</v>
      </c>
      <c r="B310" t="s">
        <v>618</v>
      </c>
      <c r="C310" t="str">
        <f t="shared" si="32"/>
        <v>insert IGNORE into securitymaster(symbol,company,cik,sector,industry,security_type)values('FSDC','FS Development',null,null,null,'EQUITY');</v>
      </c>
      <c r="D310" t="str">
        <f t="shared" si="33"/>
        <v>FSDC</v>
      </c>
      <c r="E310" t="str">
        <f t="shared" si="34"/>
        <v>MK UPDATECOMPANYPROFILE /SYMBOL:FSDC</v>
      </c>
      <c r="G310" t="str">
        <f t="shared" si="35"/>
        <v>MK UPDATECIKSYMBOL /SYMBOL:FSDC</v>
      </c>
      <c r="I310" t="str">
        <f t="shared" si="36"/>
        <v>MK LOADALLPRICESSYMBOL /SYMBOL:FSDC</v>
      </c>
      <c r="K310" t="str">
        <f t="shared" si="37"/>
        <v>MK LOADFUNDAMENTAL /SYMBOL:FSDC</v>
      </c>
      <c r="M310" t="str">
        <f t="shared" si="38"/>
        <v>MK LOADHISTORICALSYMBOL /SYMBOL:FSDC</v>
      </c>
      <c r="O310" t="str">
        <f t="shared" si="39"/>
        <v>MK GETSECFILINGSSYMBOL /SYMBOL:FSDC</v>
      </c>
    </row>
    <row r="311" spans="1:15">
      <c r="A311" t="s">
        <v>619</v>
      </c>
      <c r="B311" t="s">
        <v>620</v>
      </c>
      <c r="C311" t="str">
        <f t="shared" si="32"/>
        <v>insert IGNORE into securitymaster(symbol,company,cik,sector,industry,security_type)values('FAII','Fortress Value Acquisition II',null,null,null,'EQUITY');</v>
      </c>
      <c r="D311" t="str">
        <f t="shared" si="33"/>
        <v>FAII</v>
      </c>
      <c r="E311" t="str">
        <f t="shared" si="34"/>
        <v>MK UPDATECOMPANYPROFILE /SYMBOL:FAII</v>
      </c>
      <c r="G311" t="str">
        <f t="shared" si="35"/>
        <v>MK UPDATECIKSYMBOL /SYMBOL:FAII</v>
      </c>
      <c r="I311" t="str">
        <f t="shared" si="36"/>
        <v>MK LOADALLPRICESSYMBOL /SYMBOL:FAII</v>
      </c>
      <c r="K311" t="str">
        <f t="shared" si="37"/>
        <v>MK LOADFUNDAMENTAL /SYMBOL:FAII</v>
      </c>
      <c r="M311" t="str">
        <f t="shared" si="38"/>
        <v>MK LOADHISTORICALSYMBOL /SYMBOL:FAII</v>
      </c>
      <c r="O311" t="str">
        <f t="shared" si="39"/>
        <v>MK GETSECFILINGSSYMBOL /SYMBOL:FAII</v>
      </c>
    </row>
    <row r="312" spans="1:15">
      <c r="A312" t="s">
        <v>621</v>
      </c>
      <c r="B312" t="s">
        <v>622</v>
      </c>
      <c r="C312" t="str">
        <f t="shared" si="32"/>
        <v>insert IGNORE into securitymaster(symbol,company,cik,sector,industry,security_type)values('KBNT','Kubient',null,null,null,'EQUITY');</v>
      </c>
      <c r="D312" t="str">
        <f t="shared" si="33"/>
        <v>KBNT</v>
      </c>
      <c r="E312" t="str">
        <f t="shared" si="34"/>
        <v>MK UPDATECOMPANYPROFILE /SYMBOL:KBNT</v>
      </c>
      <c r="G312" t="str">
        <f t="shared" si="35"/>
        <v>MK UPDATECIKSYMBOL /SYMBOL:KBNT</v>
      </c>
      <c r="I312" t="str">
        <f t="shared" si="36"/>
        <v>MK LOADALLPRICESSYMBOL /SYMBOL:KBNT</v>
      </c>
      <c r="K312" t="str">
        <f t="shared" si="37"/>
        <v>MK LOADFUNDAMENTAL /SYMBOL:KBNT</v>
      </c>
      <c r="M312" t="str">
        <f t="shared" si="38"/>
        <v>MK LOADHISTORICALSYMBOL /SYMBOL:KBNT</v>
      </c>
      <c r="O312" t="str">
        <f t="shared" si="39"/>
        <v>MK GETSECFILINGSSYMBOL /SYMBOL:KBNT</v>
      </c>
    </row>
    <row r="313" spans="1:15">
      <c r="A313" t="s">
        <v>623</v>
      </c>
      <c r="B313" t="s">
        <v>624</v>
      </c>
      <c r="C313" t="str">
        <f t="shared" si="32"/>
        <v>insert IGNORE into securitymaster(symbol,company,cik,sector,industry,security_type)values('ARYA','Arya Sciences Acquisition III',null,null,null,'EQUITY');</v>
      </c>
      <c r="D313" t="str">
        <f t="shared" si="33"/>
        <v>ARYA</v>
      </c>
      <c r="E313" t="str">
        <f t="shared" si="34"/>
        <v>MK UPDATECOMPANYPROFILE /SYMBOL:ARYA</v>
      </c>
      <c r="G313" t="str">
        <f t="shared" si="35"/>
        <v>MK UPDATECIKSYMBOL /SYMBOL:ARYA</v>
      </c>
      <c r="I313" t="str">
        <f t="shared" si="36"/>
        <v>MK LOADALLPRICESSYMBOL /SYMBOL:ARYA</v>
      </c>
      <c r="K313" t="str">
        <f t="shared" si="37"/>
        <v>MK LOADFUNDAMENTAL /SYMBOL:ARYA</v>
      </c>
      <c r="M313" t="str">
        <f t="shared" si="38"/>
        <v>MK LOADHISTORICALSYMBOL /SYMBOL:ARYA</v>
      </c>
      <c r="O313" t="str">
        <f t="shared" si="39"/>
        <v>MK GETSECFILINGSSYMBOL /SYMBOL:ARYA</v>
      </c>
    </row>
    <row r="314" spans="1:15">
      <c r="A314" t="s">
        <v>625</v>
      </c>
      <c r="B314" t="s">
        <v>626</v>
      </c>
      <c r="C314" t="str">
        <f t="shared" si="32"/>
        <v>insert IGNORE into securitymaster(symbol,company,cik,sector,industry,security_type)values('FRLN','Freeline Therapeutics',null,null,null,'EQUITY');</v>
      </c>
      <c r="D314" t="str">
        <f t="shared" si="33"/>
        <v>FRLN</v>
      </c>
      <c r="E314" t="str">
        <f t="shared" si="34"/>
        <v>MK UPDATECOMPANYPROFILE /SYMBOL:FRLN</v>
      </c>
      <c r="G314" t="str">
        <f t="shared" si="35"/>
        <v>MK UPDATECIKSYMBOL /SYMBOL:FRLN</v>
      </c>
      <c r="I314" t="str">
        <f t="shared" si="36"/>
        <v>MK LOADALLPRICESSYMBOL /SYMBOL:FRLN</v>
      </c>
      <c r="K314" t="str">
        <f t="shared" si="37"/>
        <v>MK LOADFUNDAMENTAL /SYMBOL:FRLN</v>
      </c>
      <c r="M314" t="str">
        <f t="shared" si="38"/>
        <v>MK LOADHISTORICALSYMBOL /SYMBOL:FRLN</v>
      </c>
      <c r="O314" t="str">
        <f t="shared" si="39"/>
        <v>MK GETSECFILINGSSYMBOL /SYMBOL:FRLN</v>
      </c>
    </row>
    <row r="315" spans="1:15">
      <c r="A315" t="s">
        <v>627</v>
      </c>
      <c r="B315" t="s">
        <v>628</v>
      </c>
      <c r="C315" t="str">
        <f t="shared" si="32"/>
        <v>insert IGNORE into securitymaster(symbol,company,cik,sector,industry,security_type)values('CMPI','Checkmate Pharmaceuticals',null,null,null,'EQUITY');</v>
      </c>
      <c r="D315" t="str">
        <f t="shared" si="33"/>
        <v>CMPI</v>
      </c>
      <c r="E315" t="str">
        <f t="shared" si="34"/>
        <v>MK UPDATECOMPANYPROFILE /SYMBOL:CMPI</v>
      </c>
      <c r="G315" t="str">
        <f t="shared" si="35"/>
        <v>MK UPDATECIKSYMBOL /SYMBOL:CMPI</v>
      </c>
      <c r="I315" t="str">
        <f t="shared" si="36"/>
        <v>MK LOADALLPRICESSYMBOL /SYMBOL:CMPI</v>
      </c>
      <c r="K315" t="str">
        <f t="shared" si="37"/>
        <v>MK LOADFUNDAMENTAL /SYMBOL:CMPI</v>
      </c>
      <c r="M315" t="str">
        <f t="shared" si="38"/>
        <v>MK LOADHISTORICALSYMBOL /SYMBOL:CMPI</v>
      </c>
      <c r="O315" t="str">
        <f t="shared" si="39"/>
        <v>MK GETSECFILINGSSYMBOL /SYMBOL:CMPI</v>
      </c>
    </row>
    <row r="316" spans="1:15">
      <c r="A316" t="s">
        <v>629</v>
      </c>
      <c r="B316" t="s">
        <v>630</v>
      </c>
      <c r="C316" t="str">
        <f t="shared" si="32"/>
        <v>insert IGNORE into securitymaster(symbol,company,cik,sector,industry,security_type)values('VMAC','Vistas Media Acquisition',null,null,null,'EQUITY');</v>
      </c>
      <c r="D316" t="str">
        <f t="shared" si="33"/>
        <v>VMAC</v>
      </c>
      <c r="E316" t="str">
        <f t="shared" si="34"/>
        <v>MK UPDATECOMPANYPROFILE /SYMBOL:VMAC</v>
      </c>
      <c r="G316" t="str">
        <f t="shared" si="35"/>
        <v>MK UPDATECIKSYMBOL /SYMBOL:VMAC</v>
      </c>
      <c r="I316" t="str">
        <f t="shared" si="36"/>
        <v>MK LOADALLPRICESSYMBOL /SYMBOL:VMAC</v>
      </c>
      <c r="K316" t="str">
        <f t="shared" si="37"/>
        <v>MK LOADFUNDAMENTAL /SYMBOL:VMAC</v>
      </c>
      <c r="M316" t="str">
        <f t="shared" si="38"/>
        <v>MK LOADHISTORICALSYMBOL /SYMBOL:VMAC</v>
      </c>
      <c r="O316" t="str">
        <f t="shared" si="39"/>
        <v>MK GETSECFILINGSSYMBOL /SYMBOL:VMAC</v>
      </c>
    </row>
    <row r="317" spans="1:15">
      <c r="A317" t="s">
        <v>631</v>
      </c>
      <c r="B317" t="s">
        <v>632</v>
      </c>
      <c r="C317" t="str">
        <f t="shared" si="32"/>
        <v>insert IGNORE into securitymaster(symbol,company,cik,sector,industry,security_type)values('IBEX','IBEX Holdings',null,null,null,'EQUITY');</v>
      </c>
      <c r="D317" t="str">
        <f t="shared" si="33"/>
        <v>IBEX</v>
      </c>
      <c r="E317" t="str">
        <f t="shared" si="34"/>
        <v>MK UPDATECOMPANYPROFILE /SYMBOL:IBEX</v>
      </c>
      <c r="G317" t="str">
        <f t="shared" si="35"/>
        <v>MK UPDATECIKSYMBOL /SYMBOL:IBEX</v>
      </c>
      <c r="I317" t="str">
        <f t="shared" si="36"/>
        <v>MK LOADALLPRICESSYMBOL /SYMBOL:IBEX</v>
      </c>
      <c r="K317" t="str">
        <f t="shared" si="37"/>
        <v>MK LOADFUNDAMENTAL /SYMBOL:IBEX</v>
      </c>
      <c r="M317" t="str">
        <f t="shared" si="38"/>
        <v>MK LOADHISTORICALSYMBOL /SYMBOL:IBEX</v>
      </c>
      <c r="O317" t="str">
        <f t="shared" si="39"/>
        <v>MK GETSECFILINGSSYMBOL /SYMBOL:IBEX</v>
      </c>
    </row>
    <row r="318" spans="1:15">
      <c r="A318" t="s">
        <v>633</v>
      </c>
      <c r="B318" t="s">
        <v>634</v>
      </c>
      <c r="C318" t="str">
        <f t="shared" si="32"/>
        <v>insert IGNORE into securitymaster(symbol,company,cik,sector,industry,security_type)values('GRSV','Gores Holdings V',null,null,null,'EQUITY');</v>
      </c>
      <c r="D318" t="str">
        <f t="shared" si="33"/>
        <v>GRSV</v>
      </c>
      <c r="E318" t="str">
        <f t="shared" si="34"/>
        <v>MK UPDATECOMPANYPROFILE /SYMBOL:GRSV</v>
      </c>
      <c r="G318" t="str">
        <f t="shared" si="35"/>
        <v>MK UPDATECIKSYMBOL /SYMBOL:GRSV</v>
      </c>
      <c r="I318" t="str">
        <f t="shared" si="36"/>
        <v>MK LOADALLPRICESSYMBOL /SYMBOL:GRSV</v>
      </c>
      <c r="K318" t="str">
        <f t="shared" si="37"/>
        <v>MK LOADFUNDAMENTAL /SYMBOL:GRSV</v>
      </c>
      <c r="M318" t="str">
        <f t="shared" si="38"/>
        <v>MK LOADHISTORICALSYMBOL /SYMBOL:GRSV</v>
      </c>
      <c r="O318" t="str">
        <f t="shared" si="39"/>
        <v>MK GETSECFILINGSSYMBOL /SYMBOL:GRSV</v>
      </c>
    </row>
    <row r="319" spans="1:15">
      <c r="A319" t="s">
        <v>635</v>
      </c>
      <c r="B319" t="s">
        <v>636</v>
      </c>
      <c r="C319" t="str">
        <f t="shared" si="32"/>
        <v>insert IGNORE into securitymaster(symbol,company,cik,sector,industry,security_type)values('KSMT','Kismet Acquisition One',null,null,null,'EQUITY');</v>
      </c>
      <c r="D319" t="str">
        <f t="shared" si="33"/>
        <v>KSMT</v>
      </c>
      <c r="E319" t="str">
        <f t="shared" si="34"/>
        <v>MK UPDATECOMPANYPROFILE /SYMBOL:KSMT</v>
      </c>
      <c r="G319" t="str">
        <f t="shared" si="35"/>
        <v>MK UPDATECIKSYMBOL /SYMBOL:KSMT</v>
      </c>
      <c r="I319" t="str">
        <f t="shared" si="36"/>
        <v>MK LOADALLPRICESSYMBOL /SYMBOL:KSMT</v>
      </c>
      <c r="K319" t="str">
        <f t="shared" si="37"/>
        <v>MK LOADFUNDAMENTAL /SYMBOL:KSMT</v>
      </c>
      <c r="M319" t="str">
        <f t="shared" si="38"/>
        <v>MK LOADHISTORICALSYMBOL /SYMBOL:KSMT</v>
      </c>
      <c r="O319" t="str">
        <f t="shared" si="39"/>
        <v>MK GETSECFILINGSSYMBOL /SYMBOL:KSMT</v>
      </c>
    </row>
    <row r="320" spans="1:15">
      <c r="A320" t="s">
        <v>637</v>
      </c>
      <c r="B320" t="s">
        <v>638</v>
      </c>
      <c r="C320" t="str">
        <f t="shared" si="32"/>
        <v>insert IGNORE into securitymaster(symbol,company,cik,sector,industry,security_type)values('AFIB','Acutus Medical',null,null,null,'EQUITY');</v>
      </c>
      <c r="D320" t="str">
        <f t="shared" si="33"/>
        <v>AFIB</v>
      </c>
      <c r="E320" t="str">
        <f t="shared" si="34"/>
        <v>MK UPDATECOMPANYPROFILE /SYMBOL:AFIB</v>
      </c>
      <c r="G320" t="str">
        <f t="shared" si="35"/>
        <v>MK UPDATECIKSYMBOL /SYMBOL:AFIB</v>
      </c>
      <c r="I320" t="str">
        <f t="shared" si="36"/>
        <v>MK LOADALLPRICESSYMBOL /SYMBOL:AFIB</v>
      </c>
      <c r="K320" t="str">
        <f t="shared" si="37"/>
        <v>MK LOADFUNDAMENTAL /SYMBOL:AFIB</v>
      </c>
      <c r="M320" t="str">
        <f t="shared" si="38"/>
        <v>MK LOADHISTORICALSYMBOL /SYMBOL:AFIB</v>
      </c>
      <c r="O320" t="str">
        <f t="shared" si="39"/>
        <v>MK GETSECFILINGSSYMBOL /SYMBOL:AFIB</v>
      </c>
    </row>
    <row r="321" spans="1:15">
      <c r="A321" t="s">
        <v>639</v>
      </c>
      <c r="B321" t="s">
        <v>640</v>
      </c>
      <c r="C321" t="str">
        <f t="shared" si="32"/>
        <v>insert IGNORE into securitymaster(symbol,company,cik,sector,industry,security_type)values('OSH','Oak Street Health',null,null,null,'EQUITY');</v>
      </c>
      <c r="D321" t="str">
        <f t="shared" si="33"/>
        <v>OSH</v>
      </c>
      <c r="E321" t="str">
        <f t="shared" si="34"/>
        <v>MK UPDATECOMPANYPROFILE /SYMBOL:OSH</v>
      </c>
      <c r="G321" t="str">
        <f t="shared" si="35"/>
        <v>MK UPDATECIKSYMBOL /SYMBOL:OSH</v>
      </c>
      <c r="I321" t="str">
        <f t="shared" si="36"/>
        <v>MK LOADALLPRICESSYMBOL /SYMBOL:OSH</v>
      </c>
      <c r="K321" t="str">
        <f t="shared" si="37"/>
        <v>MK LOADFUNDAMENTAL /SYMBOL:OSH</v>
      </c>
      <c r="M321" t="str">
        <f t="shared" si="38"/>
        <v>MK LOADHISTORICALSYMBOL /SYMBOL:OSH</v>
      </c>
      <c r="O321" t="str">
        <f t="shared" si="39"/>
        <v>MK GETSECFILINGSSYMBOL /SYMBOL:OSH</v>
      </c>
    </row>
    <row r="322" spans="1:15">
      <c r="A322" t="s">
        <v>641</v>
      </c>
      <c r="B322" t="s">
        <v>642</v>
      </c>
      <c r="C322" t="str">
        <f t="shared" ref="C322:C385" si="40">"insert IGNORE into securitymaster(symbol,company,cik,sector,industry,security_type)values("&amp;A322&amp;","&amp;B322&amp;","&amp;"null,null,null,'EQUITY');"</f>
        <v>insert IGNORE into securitymaster(symbol,company,cik,sector,industry,security_type)values('RKT','Rocket Companies',null,null,null,'EQUITY');</v>
      </c>
      <c r="D322" t="str">
        <f t="shared" ref="D322:D385" si="41">SUBSTITUTE(A322,"'","")</f>
        <v>RKT</v>
      </c>
      <c r="E322" t="str">
        <f t="shared" ref="E322:E385" si="42">"MK UPDATECOMPANYPROFILE /SYMBOL:"&amp;D322</f>
        <v>MK UPDATECOMPANYPROFILE /SYMBOL:RKT</v>
      </c>
      <c r="G322" t="str">
        <f t="shared" ref="G322:G385" si="43">"MK UPDATECIKSYMBOL /SYMBOL:"&amp;D322</f>
        <v>MK UPDATECIKSYMBOL /SYMBOL:RKT</v>
      </c>
      <c r="I322" t="str">
        <f t="shared" ref="I322:I385" si="44">"MK LOADALLPRICESSYMBOL /SYMBOL:"&amp;D322</f>
        <v>MK LOADALLPRICESSYMBOL /SYMBOL:RKT</v>
      </c>
      <c r="K322" t="str">
        <f t="shared" ref="K322:K385" si="45">"MK LOADFUNDAMENTAL /SYMBOL:"&amp;D322</f>
        <v>MK LOADFUNDAMENTAL /SYMBOL:RKT</v>
      </c>
      <c r="M322" t="str">
        <f t="shared" ref="M322:M385" si="46">"MK LOADHISTORICALSYMBOL /SYMBOL:"&amp;D322</f>
        <v>MK LOADHISTORICALSYMBOL /SYMBOL:RKT</v>
      </c>
      <c r="O322" t="str">
        <f t="shared" ref="O322:O385" si="47">"MK GETSECFILINGSSYMBOL /SYMBOL:"&amp;D322</f>
        <v>MK GETSECFILINGSSYMBOL /SYMBOL:RKT</v>
      </c>
    </row>
    <row r="323" spans="1:15">
      <c r="A323" t="s">
        <v>643</v>
      </c>
      <c r="B323" t="s">
        <v>644</v>
      </c>
      <c r="C323" t="str">
        <f t="shared" si="40"/>
        <v>insert IGNORE into securitymaster(symbol,company,cik,sector,industry,security_type)values('BOWX','BowX Acquisition',null,null,null,'EQUITY');</v>
      </c>
      <c r="D323" t="str">
        <f t="shared" si="41"/>
        <v>BOWX</v>
      </c>
      <c r="E323" t="str">
        <f t="shared" si="42"/>
        <v>MK UPDATECOMPANYPROFILE /SYMBOL:BOWX</v>
      </c>
      <c r="G323" t="str">
        <f t="shared" si="43"/>
        <v>MK UPDATECIKSYMBOL /SYMBOL:BOWX</v>
      </c>
      <c r="I323" t="str">
        <f t="shared" si="44"/>
        <v>MK LOADALLPRICESSYMBOL /SYMBOL:BOWX</v>
      </c>
      <c r="K323" t="str">
        <f t="shared" si="45"/>
        <v>MK LOADFUNDAMENTAL /SYMBOL:BOWX</v>
      </c>
      <c r="M323" t="str">
        <f t="shared" si="46"/>
        <v>MK LOADHISTORICALSYMBOL /SYMBOL:BOWX</v>
      </c>
      <c r="O323" t="str">
        <f t="shared" si="47"/>
        <v>MK GETSECFILINGSSYMBOL /SYMBOL:BOWX</v>
      </c>
    </row>
    <row r="324" spans="1:15">
      <c r="A324" t="s">
        <v>645</v>
      </c>
      <c r="B324" t="s">
        <v>646</v>
      </c>
      <c r="C324" t="str">
        <f t="shared" si="40"/>
        <v>insert IGNORE into securitymaster(symbol,company,cik,sector,industry,security_type)values('HOL','Holicity',null,null,null,'EQUITY');</v>
      </c>
      <c r="D324" t="str">
        <f t="shared" si="41"/>
        <v>HOL</v>
      </c>
      <c r="E324" t="str">
        <f t="shared" si="42"/>
        <v>MK UPDATECOMPANYPROFILE /SYMBOL:HOL</v>
      </c>
      <c r="G324" t="str">
        <f t="shared" si="43"/>
        <v>MK UPDATECIKSYMBOL /SYMBOL:HOL</v>
      </c>
      <c r="I324" t="str">
        <f t="shared" si="44"/>
        <v>MK LOADALLPRICESSYMBOL /SYMBOL:HOL</v>
      </c>
      <c r="K324" t="str">
        <f t="shared" si="45"/>
        <v>MK LOADFUNDAMENTAL /SYMBOL:HOL</v>
      </c>
      <c r="M324" t="str">
        <f t="shared" si="46"/>
        <v>MK LOADHISTORICALSYMBOL /SYMBOL:HOL</v>
      </c>
      <c r="O324" t="str">
        <f t="shared" si="47"/>
        <v>MK GETSECFILINGSSYMBOL /SYMBOL:HOL</v>
      </c>
    </row>
    <row r="325" spans="1:15">
      <c r="A325" t="s">
        <v>647</v>
      </c>
      <c r="B325" t="s">
        <v>648</v>
      </c>
      <c r="C325" t="str">
        <f t="shared" si="40"/>
        <v>insert IGNORE into securitymaster(symbol,company,cik,sector,industry,security_type)values('GOAC','GO Acquisition',null,null,null,'EQUITY');</v>
      </c>
      <c r="D325" t="str">
        <f t="shared" si="41"/>
        <v>GOAC</v>
      </c>
      <c r="E325" t="str">
        <f t="shared" si="42"/>
        <v>MK UPDATECOMPANYPROFILE /SYMBOL:GOAC</v>
      </c>
      <c r="G325" t="str">
        <f t="shared" si="43"/>
        <v>MK UPDATECIKSYMBOL /SYMBOL:GOAC</v>
      </c>
      <c r="I325" t="str">
        <f t="shared" si="44"/>
        <v>MK LOADALLPRICESSYMBOL /SYMBOL:GOAC</v>
      </c>
      <c r="K325" t="str">
        <f t="shared" si="45"/>
        <v>MK LOADFUNDAMENTAL /SYMBOL:GOAC</v>
      </c>
      <c r="M325" t="str">
        <f t="shared" si="46"/>
        <v>MK LOADHISTORICALSYMBOL /SYMBOL:GOAC</v>
      </c>
      <c r="O325" t="str">
        <f t="shared" si="47"/>
        <v>MK GETSECFILINGSSYMBOL /SYMBOL:GOAC</v>
      </c>
    </row>
    <row r="326" spans="1:15">
      <c r="A326" t="s">
        <v>649</v>
      </c>
      <c r="B326" t="s">
        <v>650</v>
      </c>
      <c r="C326" t="str">
        <f t="shared" si="40"/>
        <v>insert IGNORE into securitymaster(symbol,company,cik,sector,industry,security_type)values('RXT','Rackspace Technology',null,null,null,'EQUITY');</v>
      </c>
      <c r="D326" t="str">
        <f t="shared" si="41"/>
        <v>RXT</v>
      </c>
      <c r="E326" t="str">
        <f t="shared" si="42"/>
        <v>MK UPDATECOMPANYPROFILE /SYMBOL:RXT</v>
      </c>
      <c r="G326" t="str">
        <f t="shared" si="43"/>
        <v>MK UPDATECIKSYMBOL /SYMBOL:RXT</v>
      </c>
      <c r="I326" t="str">
        <f t="shared" si="44"/>
        <v>MK LOADALLPRICESSYMBOL /SYMBOL:RXT</v>
      </c>
      <c r="K326" t="str">
        <f t="shared" si="45"/>
        <v>MK LOADFUNDAMENTAL /SYMBOL:RXT</v>
      </c>
      <c r="M326" t="str">
        <f t="shared" si="46"/>
        <v>MK LOADHISTORICALSYMBOL /SYMBOL:RXT</v>
      </c>
      <c r="O326" t="str">
        <f t="shared" si="47"/>
        <v>MK GETSECFILINGSSYMBOL /SYMBOL:RXT</v>
      </c>
    </row>
    <row r="327" spans="1:15">
      <c r="A327" t="s">
        <v>651</v>
      </c>
      <c r="B327" t="s">
        <v>652</v>
      </c>
      <c r="C327" t="str">
        <f t="shared" si="40"/>
        <v>insert IGNORE into securitymaster(symbol,company,cik,sector,industry,security_type)values('BIGC','BigCommerce',null,null,null,'EQUITY');</v>
      </c>
      <c r="D327" t="str">
        <f t="shared" si="41"/>
        <v>BIGC</v>
      </c>
      <c r="E327" t="str">
        <f t="shared" si="42"/>
        <v>MK UPDATECOMPANYPROFILE /SYMBOL:BIGC</v>
      </c>
      <c r="G327" t="str">
        <f t="shared" si="43"/>
        <v>MK UPDATECIKSYMBOL /SYMBOL:BIGC</v>
      </c>
      <c r="I327" t="str">
        <f t="shared" si="44"/>
        <v>MK LOADALLPRICESSYMBOL /SYMBOL:BIGC</v>
      </c>
      <c r="K327" t="str">
        <f t="shared" si="45"/>
        <v>MK LOADFUNDAMENTAL /SYMBOL:BIGC</v>
      </c>
      <c r="M327" t="str">
        <f t="shared" si="46"/>
        <v>MK LOADHISTORICALSYMBOL /SYMBOL:BIGC</v>
      </c>
      <c r="O327" t="str">
        <f t="shared" si="47"/>
        <v>MK GETSECFILINGSSYMBOL /SYMBOL:BIGC</v>
      </c>
    </row>
    <row r="328" spans="1:15">
      <c r="A328" t="s">
        <v>653</v>
      </c>
      <c r="B328" t="s">
        <v>654</v>
      </c>
      <c r="C328" t="str">
        <f t="shared" si="40"/>
        <v>insert IGNORE into securitymaster(symbol,company,cik,sector,industry,security_type)values('HSAQ','Health Sciences Acquisitions 2',null,null,null,'EQUITY');</v>
      </c>
      <c r="D328" t="str">
        <f t="shared" si="41"/>
        <v>HSAQ</v>
      </c>
      <c r="E328" t="str">
        <f t="shared" si="42"/>
        <v>MK UPDATECOMPANYPROFILE /SYMBOL:HSAQ</v>
      </c>
      <c r="G328" t="str">
        <f t="shared" si="43"/>
        <v>MK UPDATECIKSYMBOL /SYMBOL:HSAQ</v>
      </c>
      <c r="I328" t="str">
        <f t="shared" si="44"/>
        <v>MK LOADALLPRICESSYMBOL /SYMBOL:HSAQ</v>
      </c>
      <c r="K328" t="str">
        <f t="shared" si="45"/>
        <v>MK LOADFUNDAMENTAL /SYMBOL:HSAQ</v>
      </c>
      <c r="M328" t="str">
        <f t="shared" si="46"/>
        <v>MK LOADHISTORICALSYMBOL /SYMBOL:HSAQ</v>
      </c>
      <c r="O328" t="str">
        <f t="shared" si="47"/>
        <v>MK GETSECFILINGSSYMBOL /SYMBOL:HSAQ</v>
      </c>
    </row>
    <row r="329" spans="1:15">
      <c r="A329" t="s">
        <v>655</v>
      </c>
      <c r="B329" t="s">
        <v>656</v>
      </c>
      <c r="C329" t="str">
        <f t="shared" si="40"/>
        <v>insert IGNORE into securitymaster(symbol,company,cik,sector,industry,security_type)values('YAC','Yucaipa Acquisition',null,null,null,'EQUITY');</v>
      </c>
      <c r="D329" t="str">
        <f t="shared" si="41"/>
        <v>YAC</v>
      </c>
      <c r="E329" t="str">
        <f t="shared" si="42"/>
        <v>MK UPDATECOMPANYPROFILE /SYMBOL:YAC</v>
      </c>
      <c r="G329" t="str">
        <f t="shared" si="43"/>
        <v>MK UPDATECIKSYMBOL /SYMBOL:YAC</v>
      </c>
      <c r="I329" t="str">
        <f t="shared" si="44"/>
        <v>MK LOADALLPRICESSYMBOL /SYMBOL:YAC</v>
      </c>
      <c r="K329" t="str">
        <f t="shared" si="45"/>
        <v>MK LOADFUNDAMENTAL /SYMBOL:YAC</v>
      </c>
      <c r="M329" t="str">
        <f t="shared" si="46"/>
        <v>MK LOADHISTORICALSYMBOL /SYMBOL:YAC</v>
      </c>
      <c r="O329" t="str">
        <f t="shared" si="47"/>
        <v>MK GETSECFILINGSSYMBOL /SYMBOL:YAC</v>
      </c>
    </row>
    <row r="330" spans="1:15">
      <c r="A330" t="s">
        <v>657</v>
      </c>
      <c r="B330" t="s">
        <v>658</v>
      </c>
      <c r="C330" t="str">
        <f t="shared" si="40"/>
        <v>insert IGNORE into securitymaster(symbol,company,cik,sector,industry,security_type)values('NHIC','NewHold Investment Corp.',null,null,null,'EQUITY');</v>
      </c>
      <c r="D330" t="str">
        <f t="shared" si="41"/>
        <v>NHIC</v>
      </c>
      <c r="E330" t="str">
        <f t="shared" si="42"/>
        <v>MK UPDATECOMPANYPROFILE /SYMBOL:NHIC</v>
      </c>
      <c r="G330" t="str">
        <f t="shared" si="43"/>
        <v>MK UPDATECIKSYMBOL /SYMBOL:NHIC</v>
      </c>
      <c r="I330" t="str">
        <f t="shared" si="44"/>
        <v>MK LOADALLPRICESSYMBOL /SYMBOL:NHIC</v>
      </c>
      <c r="K330" t="str">
        <f t="shared" si="45"/>
        <v>MK LOADFUNDAMENTAL /SYMBOL:NHIC</v>
      </c>
      <c r="M330" t="str">
        <f t="shared" si="46"/>
        <v>MK LOADHISTORICALSYMBOL /SYMBOL:NHIC</v>
      </c>
      <c r="O330" t="str">
        <f t="shared" si="47"/>
        <v>MK GETSECFILINGSSYMBOL /SYMBOL:NHIC</v>
      </c>
    </row>
    <row r="331" spans="1:15">
      <c r="A331" t="s">
        <v>659</v>
      </c>
      <c r="B331" t="s">
        <v>660</v>
      </c>
      <c r="C331" t="str">
        <f t="shared" si="40"/>
        <v>insert IGNORE into securitymaster(symbol,company,cik,sector,industry,security_type)values('PRPB','CC Neuberger Principal Holdings II',null,null,null,'EQUITY');</v>
      </c>
      <c r="D331" t="str">
        <f t="shared" si="41"/>
        <v>PRPB</v>
      </c>
      <c r="E331" t="str">
        <f t="shared" si="42"/>
        <v>MK UPDATECOMPANYPROFILE /SYMBOL:PRPB</v>
      </c>
      <c r="G331" t="str">
        <f t="shared" si="43"/>
        <v>MK UPDATECIKSYMBOL /SYMBOL:PRPB</v>
      </c>
      <c r="I331" t="str">
        <f t="shared" si="44"/>
        <v>MK LOADALLPRICESSYMBOL /SYMBOL:PRPB</v>
      </c>
      <c r="K331" t="str">
        <f t="shared" si="45"/>
        <v>MK LOADFUNDAMENTAL /SYMBOL:PRPB</v>
      </c>
      <c r="M331" t="str">
        <f t="shared" si="46"/>
        <v>MK LOADHISTORICALSYMBOL /SYMBOL:PRPB</v>
      </c>
      <c r="O331" t="str">
        <f t="shared" si="47"/>
        <v>MK GETSECFILINGSSYMBOL /SYMBOL:PRPB</v>
      </c>
    </row>
    <row r="332" spans="1:15">
      <c r="A332" t="s">
        <v>661</v>
      </c>
      <c r="B332" t="s">
        <v>662</v>
      </c>
      <c r="C332" t="str">
        <f t="shared" si="40"/>
        <v>insert IGNORE into securitymaster(symbol,company,cik,sector,industry,security_type)values('ETAC','E.merge Technology Acquisition',null,null,null,'EQUITY');</v>
      </c>
      <c r="D332" t="str">
        <f t="shared" si="41"/>
        <v>ETAC</v>
      </c>
      <c r="E332" t="str">
        <f t="shared" si="42"/>
        <v>MK UPDATECOMPANYPROFILE /SYMBOL:ETAC</v>
      </c>
      <c r="G332" t="str">
        <f t="shared" si="43"/>
        <v>MK UPDATECIKSYMBOL /SYMBOL:ETAC</v>
      </c>
      <c r="I332" t="str">
        <f t="shared" si="44"/>
        <v>MK LOADALLPRICESSYMBOL /SYMBOL:ETAC</v>
      </c>
      <c r="K332" t="str">
        <f t="shared" si="45"/>
        <v>MK LOADFUNDAMENTAL /SYMBOL:ETAC</v>
      </c>
      <c r="M332" t="str">
        <f t="shared" si="46"/>
        <v>MK LOADHISTORICALSYMBOL /SYMBOL:ETAC</v>
      </c>
      <c r="O332" t="str">
        <f t="shared" si="47"/>
        <v>MK GETSECFILINGSSYMBOL /SYMBOL:ETAC</v>
      </c>
    </row>
    <row r="333" spans="1:15">
      <c r="A333" t="s">
        <v>663</v>
      </c>
      <c r="B333" t="s">
        <v>664</v>
      </c>
      <c r="C333" t="str">
        <f t="shared" si="40"/>
        <v>insert IGNORE into securitymaster(symbol,company,cik,sector,industry,security_type)values('FTHM','Fathom Holdings',null,null,null,'EQUITY');</v>
      </c>
      <c r="D333" t="str">
        <f t="shared" si="41"/>
        <v>FTHM</v>
      </c>
      <c r="E333" t="str">
        <f t="shared" si="42"/>
        <v>MK UPDATECOMPANYPROFILE /SYMBOL:FTHM</v>
      </c>
      <c r="G333" t="str">
        <f t="shared" si="43"/>
        <v>MK UPDATECIKSYMBOL /SYMBOL:FTHM</v>
      </c>
      <c r="I333" t="str">
        <f t="shared" si="44"/>
        <v>MK LOADALLPRICESSYMBOL /SYMBOL:FTHM</v>
      </c>
      <c r="K333" t="str">
        <f t="shared" si="45"/>
        <v>MK LOADFUNDAMENTAL /SYMBOL:FTHM</v>
      </c>
      <c r="M333" t="str">
        <f t="shared" si="46"/>
        <v>MK LOADHISTORICALSYMBOL /SYMBOL:FTHM</v>
      </c>
      <c r="O333" t="str">
        <f t="shared" si="47"/>
        <v>MK GETSECFILINGSSYMBOL /SYMBOL:FTHM</v>
      </c>
    </row>
    <row r="334" spans="1:15">
      <c r="A334" t="s">
        <v>665</v>
      </c>
      <c r="B334" t="s">
        <v>666</v>
      </c>
      <c r="C334" t="str">
        <f t="shared" si="40"/>
        <v>insert IGNORE into securitymaster(symbol,company,cik,sector,industry,security_type)values('VITL','Vital Farms',null,null,null,'EQUITY');</v>
      </c>
      <c r="D334" t="str">
        <f t="shared" si="41"/>
        <v>VITL</v>
      </c>
      <c r="E334" t="str">
        <f t="shared" si="42"/>
        <v>MK UPDATECOMPANYPROFILE /SYMBOL:VITL</v>
      </c>
      <c r="G334" t="str">
        <f t="shared" si="43"/>
        <v>MK UPDATECIKSYMBOL /SYMBOL:VITL</v>
      </c>
      <c r="I334" t="str">
        <f t="shared" si="44"/>
        <v>MK LOADALLPRICESSYMBOL /SYMBOL:VITL</v>
      </c>
      <c r="K334" t="str">
        <f t="shared" si="45"/>
        <v>MK LOADFUNDAMENTAL /SYMBOL:VITL</v>
      </c>
      <c r="M334" t="str">
        <f t="shared" si="46"/>
        <v>MK LOADHISTORICALSYMBOL /SYMBOL:VITL</v>
      </c>
      <c r="O334" t="str">
        <f t="shared" si="47"/>
        <v>MK GETSECFILINGSSYMBOL /SYMBOL:VITL</v>
      </c>
    </row>
    <row r="335" spans="1:15">
      <c r="A335" t="s">
        <v>667</v>
      </c>
      <c r="B335" t="s">
        <v>668</v>
      </c>
      <c r="C335" t="str">
        <f t="shared" si="40"/>
        <v>insert IGNORE into securitymaster(symbol,company,cik,sector,industry,security_type)values('VSTA','Vasta Platform',null,null,null,'EQUITY');</v>
      </c>
      <c r="D335" t="str">
        <f t="shared" si="41"/>
        <v>VSTA</v>
      </c>
      <c r="E335" t="str">
        <f t="shared" si="42"/>
        <v>MK UPDATECOMPANYPROFILE /SYMBOL:VSTA</v>
      </c>
      <c r="G335" t="str">
        <f t="shared" si="43"/>
        <v>MK UPDATECIKSYMBOL /SYMBOL:VSTA</v>
      </c>
      <c r="I335" t="str">
        <f t="shared" si="44"/>
        <v>MK LOADALLPRICESSYMBOL /SYMBOL:VSTA</v>
      </c>
      <c r="K335" t="str">
        <f t="shared" si="45"/>
        <v>MK LOADFUNDAMENTAL /SYMBOL:VSTA</v>
      </c>
      <c r="M335" t="str">
        <f t="shared" si="46"/>
        <v>MK LOADHISTORICALSYMBOL /SYMBOL:VSTA</v>
      </c>
      <c r="O335" t="str">
        <f t="shared" si="47"/>
        <v>MK GETSECFILINGSSYMBOL /SYMBOL:VSTA</v>
      </c>
    </row>
    <row r="336" spans="1:15">
      <c r="A336" t="s">
        <v>669</v>
      </c>
      <c r="B336" t="s">
        <v>670</v>
      </c>
      <c r="C336" t="str">
        <f t="shared" si="40"/>
        <v>insert IGNORE into securitymaster(symbol,company,cik,sector,industry,security_type)values('GOED','1847 Goedeker',null,null,null,'EQUITY');</v>
      </c>
      <c r="D336" t="str">
        <f t="shared" si="41"/>
        <v>GOED</v>
      </c>
      <c r="E336" t="str">
        <f t="shared" si="42"/>
        <v>MK UPDATECOMPANYPROFILE /SYMBOL:GOED</v>
      </c>
      <c r="G336" t="str">
        <f t="shared" si="43"/>
        <v>MK UPDATECIKSYMBOL /SYMBOL:GOED</v>
      </c>
      <c r="I336" t="str">
        <f t="shared" si="44"/>
        <v>MK LOADALLPRICESSYMBOL /SYMBOL:GOED</v>
      </c>
      <c r="K336" t="str">
        <f t="shared" si="45"/>
        <v>MK LOADFUNDAMENTAL /SYMBOL:GOED</v>
      </c>
      <c r="M336" t="str">
        <f t="shared" si="46"/>
        <v>MK LOADHISTORICALSYMBOL /SYMBOL:GOED</v>
      </c>
      <c r="O336" t="str">
        <f t="shared" si="47"/>
        <v>MK GETSECFILINGSSYMBOL /SYMBOL:GOED</v>
      </c>
    </row>
    <row r="337" spans="1:15">
      <c r="A337" t="s">
        <v>671</v>
      </c>
      <c r="B337" t="s">
        <v>672</v>
      </c>
      <c r="C337" t="str">
        <f t="shared" si="40"/>
        <v>insert IGNORE into securitymaster(symbol,company,cik,sector,industry,security_type)values('CCIV','Churchill Capital Corp. IV',null,null,null,'EQUITY');</v>
      </c>
      <c r="D337" t="str">
        <f t="shared" si="41"/>
        <v>CCIV</v>
      </c>
      <c r="E337" t="str">
        <f t="shared" si="42"/>
        <v>MK UPDATECOMPANYPROFILE /SYMBOL:CCIV</v>
      </c>
      <c r="G337" t="str">
        <f t="shared" si="43"/>
        <v>MK UPDATECIKSYMBOL /SYMBOL:CCIV</v>
      </c>
      <c r="I337" t="str">
        <f t="shared" si="44"/>
        <v>MK LOADALLPRICESSYMBOL /SYMBOL:CCIV</v>
      </c>
      <c r="K337" t="str">
        <f t="shared" si="45"/>
        <v>MK LOADFUNDAMENTAL /SYMBOL:CCIV</v>
      </c>
      <c r="M337" t="str">
        <f t="shared" si="46"/>
        <v>MK LOADHISTORICALSYMBOL /SYMBOL:CCIV</v>
      </c>
      <c r="O337" t="str">
        <f t="shared" si="47"/>
        <v>MK GETSECFILINGSSYMBOL /SYMBOL:CCIV</v>
      </c>
    </row>
    <row r="338" spans="1:15">
      <c r="A338" t="s">
        <v>673</v>
      </c>
      <c r="B338" t="s">
        <v>674</v>
      </c>
      <c r="C338" t="str">
        <f t="shared" si="40"/>
        <v>insert IGNORE into securitymaster(symbol,company,cik,sector,industry,security_type)values('LI','Li Auto',null,null,null,'EQUITY');</v>
      </c>
      <c r="D338" t="str">
        <f t="shared" si="41"/>
        <v>LI</v>
      </c>
      <c r="E338" t="str">
        <f t="shared" si="42"/>
        <v>MK UPDATECOMPANYPROFILE /SYMBOL:LI</v>
      </c>
      <c r="G338" t="str">
        <f t="shared" si="43"/>
        <v>MK UPDATECIKSYMBOL /SYMBOL:LI</v>
      </c>
      <c r="I338" t="str">
        <f t="shared" si="44"/>
        <v>MK LOADALLPRICESSYMBOL /SYMBOL:LI</v>
      </c>
      <c r="K338" t="str">
        <f t="shared" si="45"/>
        <v>MK LOADFUNDAMENTAL /SYMBOL:LI</v>
      </c>
      <c r="M338" t="str">
        <f t="shared" si="46"/>
        <v>MK LOADHISTORICALSYMBOL /SYMBOL:LI</v>
      </c>
      <c r="O338" t="str">
        <f t="shared" si="47"/>
        <v>MK GETSECFILINGSSYMBOL /SYMBOL:LI</v>
      </c>
    </row>
    <row r="339" spans="1:15">
      <c r="A339" t="s">
        <v>675</v>
      </c>
      <c r="B339" t="s">
        <v>676</v>
      </c>
      <c r="C339" t="str">
        <f t="shared" si="40"/>
        <v>insert IGNORE into securitymaster(symbol,company,cik,sector,industry,security_type)values('ALVR','AlloVir',null,null,null,'EQUITY');</v>
      </c>
      <c r="D339" t="str">
        <f t="shared" si="41"/>
        <v>ALVR</v>
      </c>
      <c r="E339" t="str">
        <f t="shared" si="42"/>
        <v>MK UPDATECOMPANYPROFILE /SYMBOL:ALVR</v>
      </c>
      <c r="G339" t="str">
        <f t="shared" si="43"/>
        <v>MK UPDATECIKSYMBOL /SYMBOL:ALVR</v>
      </c>
      <c r="I339" t="str">
        <f t="shared" si="44"/>
        <v>MK LOADALLPRICESSYMBOL /SYMBOL:ALVR</v>
      </c>
      <c r="K339" t="str">
        <f t="shared" si="45"/>
        <v>MK LOADFUNDAMENTAL /SYMBOL:ALVR</v>
      </c>
      <c r="M339" t="str">
        <f t="shared" si="46"/>
        <v>MK LOADHISTORICALSYMBOL /SYMBOL:ALVR</v>
      </c>
      <c r="O339" t="str">
        <f t="shared" si="47"/>
        <v>MK GETSECFILINGSSYMBOL /SYMBOL:ALVR</v>
      </c>
    </row>
    <row r="340" spans="1:15">
      <c r="A340" t="s">
        <v>677</v>
      </c>
      <c r="B340" t="s">
        <v>678</v>
      </c>
      <c r="C340" t="str">
        <f t="shared" si="40"/>
        <v>insert IGNORE into securitymaster(symbol,company,cik,sector,industry,security_type)values('VERX','Vertex',null,null,null,'EQUITY');</v>
      </c>
      <c r="D340" t="str">
        <f t="shared" si="41"/>
        <v>VERX</v>
      </c>
      <c r="E340" t="str">
        <f t="shared" si="42"/>
        <v>MK UPDATECOMPANYPROFILE /SYMBOL:VERX</v>
      </c>
      <c r="G340" t="str">
        <f t="shared" si="43"/>
        <v>MK UPDATECIKSYMBOL /SYMBOL:VERX</v>
      </c>
      <c r="I340" t="str">
        <f t="shared" si="44"/>
        <v>MK LOADALLPRICESSYMBOL /SYMBOL:VERX</v>
      </c>
      <c r="K340" t="str">
        <f t="shared" si="45"/>
        <v>MK LOADFUNDAMENTAL /SYMBOL:VERX</v>
      </c>
      <c r="M340" t="str">
        <f t="shared" si="46"/>
        <v>MK LOADHISTORICALSYMBOL /SYMBOL:VERX</v>
      </c>
      <c r="O340" t="str">
        <f t="shared" si="47"/>
        <v>MK GETSECFILINGSSYMBOL /SYMBOL:VERX</v>
      </c>
    </row>
    <row r="341" spans="1:15">
      <c r="A341" t="s">
        <v>679</v>
      </c>
      <c r="B341" t="s">
        <v>680</v>
      </c>
      <c r="C341" t="str">
        <f t="shared" si="40"/>
        <v>insert IGNORE into securitymaster(symbol,company,cik,sector,industry,security_type)values('ACEV','ACE Convergence Acquisition',null,null,null,'EQUITY');</v>
      </c>
      <c r="D341" t="str">
        <f t="shared" si="41"/>
        <v>ACEV</v>
      </c>
      <c r="E341" t="str">
        <f t="shared" si="42"/>
        <v>MK UPDATECOMPANYPROFILE /SYMBOL:ACEV</v>
      </c>
      <c r="G341" t="str">
        <f t="shared" si="43"/>
        <v>MK UPDATECIKSYMBOL /SYMBOL:ACEV</v>
      </c>
      <c r="I341" t="str">
        <f t="shared" si="44"/>
        <v>MK LOADALLPRICESSYMBOL /SYMBOL:ACEV</v>
      </c>
      <c r="K341" t="str">
        <f t="shared" si="45"/>
        <v>MK LOADFUNDAMENTAL /SYMBOL:ACEV</v>
      </c>
      <c r="M341" t="str">
        <f t="shared" si="46"/>
        <v>MK LOADHISTORICALSYMBOL /SYMBOL:ACEV</v>
      </c>
      <c r="O341" t="str">
        <f t="shared" si="47"/>
        <v>MK GETSECFILINGSSYMBOL /SYMBOL:ACEV</v>
      </c>
    </row>
    <row r="342" spans="1:15">
      <c r="A342" t="s">
        <v>681</v>
      </c>
      <c r="B342" t="s">
        <v>682</v>
      </c>
      <c r="C342" t="str">
        <f t="shared" si="40"/>
        <v>insert IGNORE into securitymaster(symbol,company,cik,sector,industry,security_type)values('ACND','Ascendant Digital Acquisition',null,null,null,'EQUITY');</v>
      </c>
      <c r="D342" t="str">
        <f t="shared" si="41"/>
        <v>ACND</v>
      </c>
      <c r="E342" t="str">
        <f t="shared" si="42"/>
        <v>MK UPDATECOMPANYPROFILE /SYMBOL:ACND</v>
      </c>
      <c r="G342" t="str">
        <f t="shared" si="43"/>
        <v>MK UPDATECIKSYMBOL /SYMBOL:ACND</v>
      </c>
      <c r="I342" t="str">
        <f t="shared" si="44"/>
        <v>MK LOADALLPRICESSYMBOL /SYMBOL:ACND</v>
      </c>
      <c r="K342" t="str">
        <f t="shared" si="45"/>
        <v>MK LOADFUNDAMENTAL /SYMBOL:ACND</v>
      </c>
      <c r="M342" t="str">
        <f t="shared" si="46"/>
        <v>MK LOADHISTORICALSYMBOL /SYMBOL:ACND</v>
      </c>
      <c r="O342" t="str">
        <f t="shared" si="47"/>
        <v>MK GETSECFILINGSSYMBOL /SYMBOL:ACND</v>
      </c>
    </row>
    <row r="343" spans="1:15">
      <c r="A343" t="s">
        <v>683</v>
      </c>
      <c r="B343" t="s">
        <v>684</v>
      </c>
      <c r="C343" t="str">
        <f t="shared" si="40"/>
        <v>insert IGNORE into securitymaster(symbol,company,cik,sector,industry,security_type)values('GRCY','Greencity Acquisition',null,null,null,'EQUITY');</v>
      </c>
      <c r="D343" t="str">
        <f t="shared" si="41"/>
        <v>GRCY</v>
      </c>
      <c r="E343" t="str">
        <f t="shared" si="42"/>
        <v>MK UPDATECOMPANYPROFILE /SYMBOL:GRCY</v>
      </c>
      <c r="G343" t="str">
        <f t="shared" si="43"/>
        <v>MK UPDATECIKSYMBOL /SYMBOL:GRCY</v>
      </c>
      <c r="I343" t="str">
        <f t="shared" si="44"/>
        <v>MK LOADALLPRICESSYMBOL /SYMBOL:GRCY</v>
      </c>
      <c r="K343" t="str">
        <f t="shared" si="45"/>
        <v>MK LOADFUNDAMENTAL /SYMBOL:GRCY</v>
      </c>
      <c r="M343" t="str">
        <f t="shared" si="46"/>
        <v>MK LOADHISTORICALSYMBOL /SYMBOL:GRCY</v>
      </c>
      <c r="O343" t="str">
        <f t="shared" si="47"/>
        <v>MK GETSECFILINGSSYMBOL /SYMBOL:GRCY</v>
      </c>
    </row>
    <row r="344" spans="1:15">
      <c r="A344" t="s">
        <v>685</v>
      </c>
      <c r="B344" t="s">
        <v>686</v>
      </c>
      <c r="C344" t="str">
        <f t="shared" si="40"/>
        <v>insert IGNORE into securitymaster(symbol,company,cik,sector,industry,security_type)values('NRIX','Nurix Therapeutics',null,null,null,'EQUITY');</v>
      </c>
      <c r="D344" t="str">
        <f t="shared" si="41"/>
        <v>NRIX</v>
      </c>
      <c r="E344" t="str">
        <f t="shared" si="42"/>
        <v>MK UPDATECOMPANYPROFILE /SYMBOL:NRIX</v>
      </c>
      <c r="G344" t="str">
        <f t="shared" si="43"/>
        <v>MK UPDATECIKSYMBOL /SYMBOL:NRIX</v>
      </c>
      <c r="I344" t="str">
        <f t="shared" si="44"/>
        <v>MK LOADALLPRICESSYMBOL /SYMBOL:NRIX</v>
      </c>
      <c r="K344" t="str">
        <f t="shared" si="45"/>
        <v>MK LOADFUNDAMENTAL /SYMBOL:NRIX</v>
      </c>
      <c r="M344" t="str">
        <f t="shared" si="46"/>
        <v>MK LOADHISTORICALSYMBOL /SYMBOL:NRIX</v>
      </c>
      <c r="O344" t="str">
        <f t="shared" si="47"/>
        <v>MK GETSECFILINGSSYMBOL /SYMBOL:NRIX</v>
      </c>
    </row>
    <row r="345" spans="1:15">
      <c r="A345" t="s">
        <v>687</v>
      </c>
      <c r="B345" t="s">
        <v>688</v>
      </c>
      <c r="C345" t="str">
        <f t="shared" si="40"/>
        <v>insert IGNORE into securitymaster(symbol,company,cik,sector,industry,security_type)values('ITOS','iTeos Therapeutics',null,null,null,'EQUITY');</v>
      </c>
      <c r="D345" t="str">
        <f t="shared" si="41"/>
        <v>ITOS</v>
      </c>
      <c r="E345" t="str">
        <f t="shared" si="42"/>
        <v>MK UPDATECOMPANYPROFILE /SYMBOL:ITOS</v>
      </c>
      <c r="G345" t="str">
        <f t="shared" si="43"/>
        <v>MK UPDATECIKSYMBOL /SYMBOL:ITOS</v>
      </c>
      <c r="I345" t="str">
        <f t="shared" si="44"/>
        <v>MK LOADALLPRICESSYMBOL /SYMBOL:ITOS</v>
      </c>
      <c r="K345" t="str">
        <f t="shared" si="45"/>
        <v>MK LOADFUNDAMENTAL /SYMBOL:ITOS</v>
      </c>
      <c r="M345" t="str">
        <f t="shared" si="46"/>
        <v>MK LOADHISTORICALSYMBOL /SYMBOL:ITOS</v>
      </c>
      <c r="O345" t="str">
        <f t="shared" si="47"/>
        <v>MK GETSECFILINGSSYMBOL /SYMBOL:ITOS</v>
      </c>
    </row>
    <row r="346" spans="1:15">
      <c r="A346" t="s">
        <v>689</v>
      </c>
      <c r="B346" t="s">
        <v>690</v>
      </c>
      <c r="C346" t="str">
        <f t="shared" si="40"/>
        <v>insert IGNORE into securitymaster(symbol,company,cik,sector,industry,security_type)values('INZY','Inozyme Pharma',null,null,null,'EQUITY');</v>
      </c>
      <c r="D346" t="str">
        <f t="shared" si="41"/>
        <v>INZY</v>
      </c>
      <c r="E346" t="str">
        <f t="shared" si="42"/>
        <v>MK UPDATECOMPANYPROFILE /SYMBOL:INZY</v>
      </c>
      <c r="G346" t="str">
        <f t="shared" si="43"/>
        <v>MK UPDATECIKSYMBOL /SYMBOL:INZY</v>
      </c>
      <c r="I346" t="str">
        <f t="shared" si="44"/>
        <v>MK LOADALLPRICESSYMBOL /SYMBOL:INZY</v>
      </c>
      <c r="K346" t="str">
        <f t="shared" si="45"/>
        <v>MK LOADFUNDAMENTAL /SYMBOL:INZY</v>
      </c>
      <c r="M346" t="str">
        <f t="shared" si="46"/>
        <v>MK LOADHISTORICALSYMBOL /SYMBOL:INZY</v>
      </c>
      <c r="O346" t="str">
        <f t="shared" si="47"/>
        <v>MK GETSECFILINGSSYMBOL /SYMBOL:INZY</v>
      </c>
    </row>
    <row r="347" spans="1:15">
      <c r="A347" t="s">
        <v>691</v>
      </c>
      <c r="B347" t="s">
        <v>692</v>
      </c>
      <c r="C347" t="str">
        <f t="shared" si="40"/>
        <v>insert IGNORE into securitymaster(symbol,company,cik,sector,industry,security_type)values('ANNX','Annexon Biosciences',null,null,null,'EQUITY');</v>
      </c>
      <c r="D347" t="str">
        <f t="shared" si="41"/>
        <v>ANNX</v>
      </c>
      <c r="E347" t="str">
        <f t="shared" si="42"/>
        <v>MK UPDATECOMPANYPROFILE /SYMBOL:ANNX</v>
      </c>
      <c r="G347" t="str">
        <f t="shared" si="43"/>
        <v>MK UPDATECIKSYMBOL /SYMBOL:ANNX</v>
      </c>
      <c r="I347" t="str">
        <f t="shared" si="44"/>
        <v>MK LOADALLPRICESSYMBOL /SYMBOL:ANNX</v>
      </c>
      <c r="K347" t="str">
        <f t="shared" si="45"/>
        <v>MK LOADFUNDAMENTAL /SYMBOL:ANNX</v>
      </c>
      <c r="M347" t="str">
        <f t="shared" si="46"/>
        <v>MK LOADHISTORICALSYMBOL /SYMBOL:ANNX</v>
      </c>
      <c r="O347" t="str">
        <f t="shared" si="47"/>
        <v>MK GETSECFILINGSSYMBOL /SYMBOL:ANNX</v>
      </c>
    </row>
    <row r="348" spans="1:15">
      <c r="A348" t="s">
        <v>693</v>
      </c>
      <c r="B348" t="s">
        <v>694</v>
      </c>
      <c r="C348" t="str">
        <f t="shared" si="40"/>
        <v>insert IGNORE into securitymaster(symbol,company,cik,sector,industry,security_type)values('ERES','East Resources Acquisition',null,null,null,'EQUITY');</v>
      </c>
      <c r="D348" t="str">
        <f t="shared" si="41"/>
        <v>ERES</v>
      </c>
      <c r="E348" t="str">
        <f t="shared" si="42"/>
        <v>MK UPDATECOMPANYPROFILE /SYMBOL:ERES</v>
      </c>
      <c r="G348" t="str">
        <f t="shared" si="43"/>
        <v>MK UPDATECIKSYMBOL /SYMBOL:ERES</v>
      </c>
      <c r="I348" t="str">
        <f t="shared" si="44"/>
        <v>MK LOADALLPRICESSYMBOL /SYMBOL:ERES</v>
      </c>
      <c r="K348" t="str">
        <f t="shared" si="45"/>
        <v>MK LOADFUNDAMENTAL /SYMBOL:ERES</v>
      </c>
      <c r="M348" t="str">
        <f t="shared" si="46"/>
        <v>MK LOADHISTORICALSYMBOL /SYMBOL:ERES</v>
      </c>
      <c r="O348" t="str">
        <f t="shared" si="47"/>
        <v>MK GETSECFILINGSSYMBOL /SYMBOL:ERES</v>
      </c>
    </row>
    <row r="349" spans="1:15">
      <c r="A349" t="s">
        <v>695</v>
      </c>
      <c r="B349" t="s">
        <v>696</v>
      </c>
      <c r="C349" t="str">
        <f t="shared" si="40"/>
        <v>insert IGNORE into securitymaster(symbol,company,cik,sector,industry,security_type)values('MEG','Montrose Environmental Group',null,null,null,'EQUITY');</v>
      </c>
      <c r="D349" t="str">
        <f t="shared" si="41"/>
        <v>MEG</v>
      </c>
      <c r="E349" t="str">
        <f t="shared" si="42"/>
        <v>MK UPDATECOMPANYPROFILE /SYMBOL:MEG</v>
      </c>
      <c r="G349" t="str">
        <f t="shared" si="43"/>
        <v>MK UPDATECIKSYMBOL /SYMBOL:MEG</v>
      </c>
      <c r="I349" t="str">
        <f t="shared" si="44"/>
        <v>MK LOADALLPRICESSYMBOL /SYMBOL:MEG</v>
      </c>
      <c r="K349" t="str">
        <f t="shared" si="45"/>
        <v>MK LOADFUNDAMENTAL /SYMBOL:MEG</v>
      </c>
      <c r="M349" t="str">
        <f t="shared" si="46"/>
        <v>MK LOADHISTORICALSYMBOL /SYMBOL:MEG</v>
      </c>
      <c r="O349" t="str">
        <f t="shared" si="47"/>
        <v>MK GETSECFILINGSSYMBOL /SYMBOL:MEG</v>
      </c>
    </row>
    <row r="350" spans="1:15">
      <c r="A350" t="s">
        <v>697</v>
      </c>
      <c r="B350" t="s">
        <v>698</v>
      </c>
      <c r="C350" t="str">
        <f t="shared" si="40"/>
        <v>insert IGNORE into securitymaster(symbol,company,cik,sector,industry,security_type)values('EDTK','Skillful Craftsman',null,null,null,'EQUITY');</v>
      </c>
      <c r="D350" t="str">
        <f t="shared" si="41"/>
        <v>EDTK</v>
      </c>
      <c r="E350" t="str">
        <f t="shared" si="42"/>
        <v>MK UPDATECOMPANYPROFILE /SYMBOL:EDTK</v>
      </c>
      <c r="G350" t="str">
        <f t="shared" si="43"/>
        <v>MK UPDATECIKSYMBOL /SYMBOL:EDTK</v>
      </c>
      <c r="I350" t="str">
        <f t="shared" si="44"/>
        <v>MK LOADALLPRICESSYMBOL /SYMBOL:EDTK</v>
      </c>
      <c r="K350" t="str">
        <f t="shared" si="45"/>
        <v>MK LOADFUNDAMENTAL /SYMBOL:EDTK</v>
      </c>
      <c r="M350" t="str">
        <f t="shared" si="46"/>
        <v>MK LOADHISTORICALSYMBOL /SYMBOL:EDTK</v>
      </c>
      <c r="O350" t="str">
        <f t="shared" si="47"/>
        <v>MK GETSECFILINGSSYMBOL /SYMBOL:EDTK</v>
      </c>
    </row>
    <row r="351" spans="1:15">
      <c r="A351" t="s">
        <v>699</v>
      </c>
      <c r="B351" t="s">
        <v>700</v>
      </c>
      <c r="C351" t="str">
        <f t="shared" si="40"/>
        <v>insert IGNORE into securitymaster(symbol,company,cik,sector,industry,security_type)values('PSAC','Property Solutions Acquisition',null,null,null,'EQUITY');</v>
      </c>
      <c r="D351" t="str">
        <f t="shared" si="41"/>
        <v>PSAC</v>
      </c>
      <c r="E351" t="str">
        <f t="shared" si="42"/>
        <v>MK UPDATECOMPANYPROFILE /SYMBOL:PSAC</v>
      </c>
      <c r="G351" t="str">
        <f t="shared" si="43"/>
        <v>MK UPDATECIKSYMBOL /SYMBOL:PSAC</v>
      </c>
      <c r="I351" t="str">
        <f t="shared" si="44"/>
        <v>MK LOADALLPRICESSYMBOL /SYMBOL:PSAC</v>
      </c>
      <c r="K351" t="str">
        <f t="shared" si="45"/>
        <v>MK LOADFUNDAMENTAL /SYMBOL:PSAC</v>
      </c>
      <c r="M351" t="str">
        <f t="shared" si="46"/>
        <v>MK LOADHISTORICALSYMBOL /SYMBOL:PSAC</v>
      </c>
      <c r="O351" t="str">
        <f t="shared" si="47"/>
        <v>MK GETSECFILINGSSYMBOL /SYMBOL:PSAC</v>
      </c>
    </row>
    <row r="352" spans="1:15">
      <c r="A352" t="s">
        <v>701</v>
      </c>
      <c r="B352" t="s">
        <v>702</v>
      </c>
      <c r="C352" t="str">
        <f t="shared" si="40"/>
        <v>insert IGNORE into securitymaster(symbol,company,cik,sector,industry,security_type)values('PSTH','Pershing Square Tontine Holdings',null,null,null,'EQUITY');</v>
      </c>
      <c r="D352" t="str">
        <f t="shared" si="41"/>
        <v>PSTH</v>
      </c>
      <c r="E352" t="str">
        <f t="shared" si="42"/>
        <v>MK UPDATECOMPANYPROFILE /SYMBOL:PSTH</v>
      </c>
      <c r="G352" t="str">
        <f t="shared" si="43"/>
        <v>MK UPDATECIKSYMBOL /SYMBOL:PSTH</v>
      </c>
      <c r="I352" t="str">
        <f t="shared" si="44"/>
        <v>MK LOADALLPRICESSYMBOL /SYMBOL:PSTH</v>
      </c>
      <c r="K352" t="str">
        <f t="shared" si="45"/>
        <v>MK LOADFUNDAMENTAL /SYMBOL:PSTH</v>
      </c>
      <c r="M352" t="str">
        <f t="shared" si="46"/>
        <v>MK LOADHISTORICALSYMBOL /SYMBOL:PSTH</v>
      </c>
      <c r="O352" t="str">
        <f t="shared" si="47"/>
        <v>MK GETSECFILINGSSYMBOL /SYMBOL:PSTH</v>
      </c>
    </row>
    <row r="353" spans="1:15">
      <c r="A353" t="s">
        <v>703</v>
      </c>
      <c r="B353" t="s">
        <v>704</v>
      </c>
      <c r="C353" t="str">
        <f t="shared" si="40"/>
        <v>insert IGNORE into securitymaster(symbol,company,cik,sector,industry,security_type)values('JAMF','Jamf Holding',null,null,null,'EQUITY');</v>
      </c>
      <c r="D353" t="str">
        <f t="shared" si="41"/>
        <v>JAMF</v>
      </c>
      <c r="E353" t="str">
        <f t="shared" si="42"/>
        <v>MK UPDATECOMPANYPROFILE /SYMBOL:JAMF</v>
      </c>
      <c r="G353" t="str">
        <f t="shared" si="43"/>
        <v>MK UPDATECIKSYMBOL /SYMBOL:JAMF</v>
      </c>
      <c r="I353" t="str">
        <f t="shared" si="44"/>
        <v>MK LOADALLPRICESSYMBOL /SYMBOL:JAMF</v>
      </c>
      <c r="K353" t="str">
        <f t="shared" si="45"/>
        <v>MK LOADFUNDAMENTAL /SYMBOL:JAMF</v>
      </c>
      <c r="M353" t="str">
        <f t="shared" si="46"/>
        <v>MK LOADHISTORICALSYMBOL /SYMBOL:JAMF</v>
      </c>
      <c r="O353" t="str">
        <f t="shared" si="47"/>
        <v>MK GETSECFILINGSSYMBOL /SYMBOL:JAMF</v>
      </c>
    </row>
    <row r="354" spans="1:15">
      <c r="A354" t="s">
        <v>705</v>
      </c>
      <c r="B354" t="s">
        <v>706</v>
      </c>
      <c r="C354" t="str">
        <f t="shared" si="40"/>
        <v>insert IGNORE into securitymaster(symbol,company,cik,sector,industry,security_type)values('DFHT','Deerfield Healthcare Technology Acquisitions',null,null,null,'EQUITY');</v>
      </c>
      <c r="D354" t="str">
        <f t="shared" si="41"/>
        <v>DFHT</v>
      </c>
      <c r="E354" t="str">
        <f t="shared" si="42"/>
        <v>MK UPDATECOMPANYPROFILE /SYMBOL:DFHT</v>
      </c>
      <c r="G354" t="str">
        <f t="shared" si="43"/>
        <v>MK UPDATECIKSYMBOL /SYMBOL:DFHT</v>
      </c>
      <c r="I354" t="str">
        <f t="shared" si="44"/>
        <v>MK LOADALLPRICESSYMBOL /SYMBOL:DFHT</v>
      </c>
      <c r="K354" t="str">
        <f t="shared" si="45"/>
        <v>MK LOADFUNDAMENTAL /SYMBOL:DFHT</v>
      </c>
      <c r="M354" t="str">
        <f t="shared" si="46"/>
        <v>MK LOADHISTORICALSYMBOL /SYMBOL:DFHT</v>
      </c>
      <c r="O354" t="str">
        <f t="shared" si="47"/>
        <v>MK GETSECFILINGSSYMBOL /SYMBOL:DFHT</v>
      </c>
    </row>
    <row r="355" spans="1:15">
      <c r="A355" t="s">
        <v>707</v>
      </c>
      <c r="B355" t="s">
        <v>708</v>
      </c>
      <c r="C355" t="str">
        <f t="shared" si="40"/>
        <v>insert IGNORE into securitymaster(symbol,company,cik,sector,industry,security_type)values('RNLX','Renalytix AI',null,null,null,'EQUITY');</v>
      </c>
      <c r="D355" t="str">
        <f t="shared" si="41"/>
        <v>RNLX</v>
      </c>
      <c r="E355" t="str">
        <f t="shared" si="42"/>
        <v>MK UPDATECOMPANYPROFILE /SYMBOL:RNLX</v>
      </c>
      <c r="G355" t="str">
        <f t="shared" si="43"/>
        <v>MK UPDATECIKSYMBOL /SYMBOL:RNLX</v>
      </c>
      <c r="I355" t="str">
        <f t="shared" si="44"/>
        <v>MK LOADALLPRICESSYMBOL /SYMBOL:RNLX</v>
      </c>
      <c r="K355" t="str">
        <f t="shared" si="45"/>
        <v>MK LOADFUNDAMENTAL /SYMBOL:RNLX</v>
      </c>
      <c r="M355" t="str">
        <f t="shared" si="46"/>
        <v>MK LOADHISTORICALSYMBOL /SYMBOL:RNLX</v>
      </c>
      <c r="O355" t="str">
        <f t="shared" si="47"/>
        <v>MK GETSECFILINGSSYMBOL /SYMBOL:RNLX</v>
      </c>
    </row>
    <row r="356" spans="1:15">
      <c r="A356" t="s">
        <v>709</v>
      </c>
      <c r="B356" t="s">
        <v>710</v>
      </c>
      <c r="C356" t="str">
        <f t="shared" si="40"/>
        <v>insert IGNORE into securitymaster(symbol,company,cik,sector,industry,security_type)values('PAND','Pandion Therapeutics',null,null,null,'EQUITY');</v>
      </c>
      <c r="D356" t="str">
        <f t="shared" si="41"/>
        <v>PAND</v>
      </c>
      <c r="E356" t="str">
        <f t="shared" si="42"/>
        <v>MK UPDATECOMPANYPROFILE /SYMBOL:PAND</v>
      </c>
      <c r="G356" t="str">
        <f t="shared" si="43"/>
        <v>MK UPDATECIKSYMBOL /SYMBOL:PAND</v>
      </c>
      <c r="I356" t="str">
        <f t="shared" si="44"/>
        <v>MK LOADALLPRICESSYMBOL /SYMBOL:PAND</v>
      </c>
      <c r="K356" t="str">
        <f t="shared" si="45"/>
        <v>MK LOADFUNDAMENTAL /SYMBOL:PAND</v>
      </c>
      <c r="M356" t="str">
        <f t="shared" si="46"/>
        <v>MK LOADHISTORICALSYMBOL /SYMBOL:PAND</v>
      </c>
      <c r="O356" t="str">
        <f t="shared" si="47"/>
        <v>MK GETSECFILINGSSYMBOL /SYMBOL:PAND</v>
      </c>
    </row>
    <row r="357" spans="1:15">
      <c r="A357" t="s">
        <v>711</v>
      </c>
      <c r="B357" t="s">
        <v>712</v>
      </c>
      <c r="C357" t="str">
        <f t="shared" si="40"/>
        <v>insert IGNORE into securitymaster(symbol,company,cik,sector,industry,security_type)values('BLI','Berkeley Lights',null,null,null,'EQUITY');</v>
      </c>
      <c r="D357" t="str">
        <f t="shared" si="41"/>
        <v>BLI</v>
      </c>
      <c r="E357" t="str">
        <f t="shared" si="42"/>
        <v>MK UPDATECOMPANYPROFILE /SYMBOL:BLI</v>
      </c>
      <c r="G357" t="str">
        <f t="shared" si="43"/>
        <v>MK UPDATECIKSYMBOL /SYMBOL:BLI</v>
      </c>
      <c r="I357" t="str">
        <f t="shared" si="44"/>
        <v>MK LOADALLPRICESSYMBOL /SYMBOL:BLI</v>
      </c>
      <c r="K357" t="str">
        <f t="shared" si="45"/>
        <v>MK LOADFUNDAMENTAL /SYMBOL:BLI</v>
      </c>
      <c r="M357" t="str">
        <f t="shared" si="46"/>
        <v>MK LOADHISTORICALSYMBOL /SYMBOL:BLI</v>
      </c>
      <c r="O357" t="str">
        <f t="shared" si="47"/>
        <v>MK GETSECFILINGSSYMBOL /SYMBOL:BLI</v>
      </c>
    </row>
    <row r="358" spans="1:15">
      <c r="A358" t="s">
        <v>713</v>
      </c>
      <c r="B358" t="s">
        <v>714</v>
      </c>
      <c r="C358" t="str">
        <f t="shared" si="40"/>
        <v>insert IGNORE into securitymaster(symbol,company,cik,sector,industry,security_type)values('ALXO','ALX Oncology Holdings',null,null,null,'EQUITY');</v>
      </c>
      <c r="D358" t="str">
        <f t="shared" si="41"/>
        <v>ALXO</v>
      </c>
      <c r="E358" t="str">
        <f t="shared" si="42"/>
        <v>MK UPDATECOMPANYPROFILE /SYMBOL:ALXO</v>
      </c>
      <c r="G358" t="str">
        <f t="shared" si="43"/>
        <v>MK UPDATECIKSYMBOL /SYMBOL:ALXO</v>
      </c>
      <c r="I358" t="str">
        <f t="shared" si="44"/>
        <v>MK LOADALLPRICESSYMBOL /SYMBOL:ALXO</v>
      </c>
      <c r="K358" t="str">
        <f t="shared" si="45"/>
        <v>MK LOADFUNDAMENTAL /SYMBOL:ALXO</v>
      </c>
      <c r="M358" t="str">
        <f t="shared" si="46"/>
        <v>MK LOADHISTORICALSYMBOL /SYMBOL:ALXO</v>
      </c>
      <c r="O358" t="str">
        <f t="shared" si="47"/>
        <v>MK GETSECFILINGSSYMBOL /SYMBOL:ALXO</v>
      </c>
    </row>
    <row r="359" spans="1:15">
      <c r="A359" t="s">
        <v>715</v>
      </c>
      <c r="B359" t="s">
        <v>716</v>
      </c>
      <c r="C359" t="str">
        <f t="shared" si="40"/>
        <v>insert IGNORE into securitymaster(symbol,company,cik,sector,industry,security_type)values('RLAY','Relay Therapeutics',null,null,null,'EQUITY');</v>
      </c>
      <c r="D359" t="str">
        <f t="shared" si="41"/>
        <v>RLAY</v>
      </c>
      <c r="E359" t="str">
        <f t="shared" si="42"/>
        <v>MK UPDATECOMPANYPROFILE /SYMBOL:RLAY</v>
      </c>
      <c r="G359" t="str">
        <f t="shared" si="43"/>
        <v>MK UPDATECIKSYMBOL /SYMBOL:RLAY</v>
      </c>
      <c r="I359" t="str">
        <f t="shared" si="44"/>
        <v>MK LOADALLPRICESSYMBOL /SYMBOL:RLAY</v>
      </c>
      <c r="K359" t="str">
        <f t="shared" si="45"/>
        <v>MK LOADFUNDAMENTAL /SYMBOL:RLAY</v>
      </c>
      <c r="M359" t="str">
        <f t="shared" si="46"/>
        <v>MK LOADHISTORICALSYMBOL /SYMBOL:RLAY</v>
      </c>
      <c r="O359" t="str">
        <f t="shared" si="47"/>
        <v>MK GETSECFILINGSSYMBOL /SYMBOL:RLAY</v>
      </c>
    </row>
    <row r="360" spans="1:15">
      <c r="A360" t="s">
        <v>717</v>
      </c>
      <c r="B360" t="s">
        <v>718</v>
      </c>
      <c r="C360" t="str">
        <f t="shared" si="40"/>
        <v>insert IGNORE into securitymaster(symbol,company,cik,sector,industry,security_type)values('TIG','Trean Insurance Group',null,null,null,'EQUITY');</v>
      </c>
      <c r="D360" t="str">
        <f t="shared" si="41"/>
        <v>TIG</v>
      </c>
      <c r="E360" t="str">
        <f t="shared" si="42"/>
        <v>MK UPDATECOMPANYPROFILE /SYMBOL:TIG</v>
      </c>
      <c r="G360" t="str">
        <f t="shared" si="43"/>
        <v>MK UPDATECIKSYMBOL /SYMBOL:TIG</v>
      </c>
      <c r="I360" t="str">
        <f t="shared" si="44"/>
        <v>MK LOADALLPRICESSYMBOL /SYMBOL:TIG</v>
      </c>
      <c r="K360" t="str">
        <f t="shared" si="45"/>
        <v>MK LOADFUNDAMENTAL /SYMBOL:TIG</v>
      </c>
      <c r="M360" t="str">
        <f t="shared" si="46"/>
        <v>MK LOADHISTORICALSYMBOL /SYMBOL:TIG</v>
      </c>
      <c r="O360" t="str">
        <f t="shared" si="47"/>
        <v>MK GETSECFILINGSSYMBOL /SYMBOL:TIG</v>
      </c>
    </row>
    <row r="361" spans="1:15">
      <c r="A361" t="s">
        <v>719</v>
      </c>
      <c r="B361" t="s">
        <v>720</v>
      </c>
      <c r="C361" t="str">
        <f t="shared" si="40"/>
        <v>insert IGNORE into securitymaster(symbol,company,cik,sector,industry,security_type)values('HPX','HPX Corp.',null,null,null,'EQUITY');</v>
      </c>
      <c r="D361" t="str">
        <f t="shared" si="41"/>
        <v>HPX</v>
      </c>
      <c r="E361" t="str">
        <f t="shared" si="42"/>
        <v>MK UPDATECOMPANYPROFILE /SYMBOL:HPX</v>
      </c>
      <c r="G361" t="str">
        <f t="shared" si="43"/>
        <v>MK UPDATECIKSYMBOL /SYMBOL:HPX</v>
      </c>
      <c r="I361" t="str">
        <f t="shared" si="44"/>
        <v>MK LOADALLPRICESSYMBOL /SYMBOL:HPX</v>
      </c>
      <c r="K361" t="str">
        <f t="shared" si="45"/>
        <v>MK LOADFUNDAMENTAL /SYMBOL:HPX</v>
      </c>
      <c r="M361" t="str">
        <f t="shared" si="46"/>
        <v>MK LOADHISTORICALSYMBOL /SYMBOL:HPX</v>
      </c>
      <c r="O361" t="str">
        <f t="shared" si="47"/>
        <v>MK GETSECFILINGSSYMBOL /SYMBOL:HPX</v>
      </c>
    </row>
    <row r="362" spans="1:15">
      <c r="A362" t="s">
        <v>721</v>
      </c>
      <c r="B362" t="s">
        <v>722</v>
      </c>
      <c r="C362" t="str">
        <f t="shared" si="40"/>
        <v>insert IGNORE into securitymaster(symbol,company,cik,sector,industry,security_type)values('MLAC','Malacca Straits Acquisition',null,null,null,'EQUITY');</v>
      </c>
      <c r="D362" t="str">
        <f t="shared" si="41"/>
        <v>MLAC</v>
      </c>
      <c r="E362" t="str">
        <f t="shared" si="42"/>
        <v>MK UPDATECOMPANYPROFILE /SYMBOL:MLAC</v>
      </c>
      <c r="G362" t="str">
        <f t="shared" si="43"/>
        <v>MK UPDATECIKSYMBOL /SYMBOL:MLAC</v>
      </c>
      <c r="I362" t="str">
        <f t="shared" si="44"/>
        <v>MK LOADALLPRICESSYMBOL /SYMBOL:MLAC</v>
      </c>
      <c r="K362" t="str">
        <f t="shared" si="45"/>
        <v>MK LOADFUNDAMENTAL /SYMBOL:MLAC</v>
      </c>
      <c r="M362" t="str">
        <f t="shared" si="46"/>
        <v>MK LOADHISTORICALSYMBOL /SYMBOL:MLAC</v>
      </c>
      <c r="O362" t="str">
        <f t="shared" si="47"/>
        <v>MK GETSECFILINGSSYMBOL /SYMBOL:MLAC</v>
      </c>
    </row>
    <row r="363" spans="1:15">
      <c r="A363" t="s">
        <v>723</v>
      </c>
      <c r="B363" t="s">
        <v>724</v>
      </c>
      <c r="C363" t="str">
        <f t="shared" si="40"/>
        <v>insert IGNORE into securitymaster(symbol,company,cik,sector,industry,security_type)values('DEH','D8 Holdings',null,null,null,'EQUITY');</v>
      </c>
      <c r="D363" t="str">
        <f t="shared" si="41"/>
        <v>DEH</v>
      </c>
      <c r="E363" t="str">
        <f t="shared" si="42"/>
        <v>MK UPDATECOMPANYPROFILE /SYMBOL:DEH</v>
      </c>
      <c r="G363" t="str">
        <f t="shared" si="43"/>
        <v>MK UPDATECIKSYMBOL /SYMBOL:DEH</v>
      </c>
      <c r="I363" t="str">
        <f t="shared" si="44"/>
        <v>MK LOADALLPRICESSYMBOL /SYMBOL:DEH</v>
      </c>
      <c r="K363" t="str">
        <f t="shared" si="45"/>
        <v>MK LOADFUNDAMENTAL /SYMBOL:DEH</v>
      </c>
      <c r="M363" t="str">
        <f t="shared" si="46"/>
        <v>MK LOADHISTORICALSYMBOL /SYMBOL:DEH</v>
      </c>
      <c r="O363" t="str">
        <f t="shared" si="47"/>
        <v>MK GETSECFILINGSSYMBOL /SYMBOL:DEH</v>
      </c>
    </row>
    <row r="364" spans="1:15">
      <c r="A364" t="s">
        <v>725</v>
      </c>
      <c r="B364" t="s">
        <v>726</v>
      </c>
      <c r="C364" t="str">
        <f t="shared" si="40"/>
        <v>insert IGNORE into securitymaster(symbol,company,cik,sector,industry,security_type)values('GOCO','GoHealth',null,null,null,'EQUITY');</v>
      </c>
      <c r="D364" t="str">
        <f t="shared" si="41"/>
        <v>GOCO</v>
      </c>
      <c r="E364" t="str">
        <f t="shared" si="42"/>
        <v>MK UPDATECOMPANYPROFILE /SYMBOL:GOCO</v>
      </c>
      <c r="G364" t="str">
        <f t="shared" si="43"/>
        <v>MK UPDATECIKSYMBOL /SYMBOL:GOCO</v>
      </c>
      <c r="I364" t="str">
        <f t="shared" si="44"/>
        <v>MK LOADALLPRICESSYMBOL /SYMBOL:GOCO</v>
      </c>
      <c r="K364" t="str">
        <f t="shared" si="45"/>
        <v>MK LOADFUNDAMENTAL /SYMBOL:GOCO</v>
      </c>
      <c r="M364" t="str">
        <f t="shared" si="46"/>
        <v>MK LOADHISTORICALSYMBOL /SYMBOL:GOCO</v>
      </c>
      <c r="O364" t="str">
        <f t="shared" si="47"/>
        <v>MK GETSECFILINGSSYMBOL /SYMBOL:GOCO</v>
      </c>
    </row>
    <row r="365" spans="1:15">
      <c r="A365" t="s">
        <v>727</v>
      </c>
      <c r="B365" t="s">
        <v>728</v>
      </c>
      <c r="C365" t="str">
        <f t="shared" si="40"/>
        <v>insert IGNORE into securitymaster(symbol,company,cik,sector,industry,security_type)values('AACQ','Artius Acquisition',null,null,null,'EQUITY');</v>
      </c>
      <c r="D365" t="str">
        <f t="shared" si="41"/>
        <v>AACQ</v>
      </c>
      <c r="E365" t="str">
        <f t="shared" si="42"/>
        <v>MK UPDATECOMPANYPROFILE /SYMBOL:AACQ</v>
      </c>
      <c r="G365" t="str">
        <f t="shared" si="43"/>
        <v>MK UPDATECIKSYMBOL /SYMBOL:AACQ</v>
      </c>
      <c r="I365" t="str">
        <f t="shared" si="44"/>
        <v>MK LOADALLPRICESSYMBOL /SYMBOL:AACQ</v>
      </c>
      <c r="K365" t="str">
        <f t="shared" si="45"/>
        <v>MK LOADFUNDAMENTAL /SYMBOL:AACQ</v>
      </c>
      <c r="M365" t="str">
        <f t="shared" si="46"/>
        <v>MK LOADHISTORICALSYMBOL /SYMBOL:AACQ</v>
      </c>
      <c r="O365" t="str">
        <f t="shared" si="47"/>
        <v>MK GETSECFILINGSSYMBOL /SYMBOL:AACQ</v>
      </c>
    </row>
    <row r="366" spans="1:15">
      <c r="A366" t="s">
        <v>729</v>
      </c>
      <c r="B366" t="s">
        <v>730</v>
      </c>
      <c r="C366" t="str">
        <f t="shared" si="40"/>
        <v>insert IGNORE into securitymaster(symbol,company,cik,sector,industry,security_type)values('NCNO','nCino Inc.',null,null,null,'EQUITY');</v>
      </c>
      <c r="D366" t="str">
        <f t="shared" si="41"/>
        <v>NCNO</v>
      </c>
      <c r="E366" t="str">
        <f t="shared" si="42"/>
        <v>MK UPDATECOMPANYPROFILE /SYMBOL:NCNO</v>
      </c>
      <c r="G366" t="str">
        <f t="shared" si="43"/>
        <v>MK UPDATECIKSYMBOL /SYMBOL:NCNO</v>
      </c>
      <c r="I366" t="str">
        <f t="shared" si="44"/>
        <v>MK LOADALLPRICESSYMBOL /SYMBOL:NCNO</v>
      </c>
      <c r="K366" t="str">
        <f t="shared" si="45"/>
        <v>MK LOADFUNDAMENTAL /SYMBOL:NCNO</v>
      </c>
      <c r="M366" t="str">
        <f t="shared" si="46"/>
        <v>MK LOADHISTORICALSYMBOL /SYMBOL:NCNO</v>
      </c>
      <c r="O366" t="str">
        <f t="shared" si="47"/>
        <v>MK GETSECFILINGSSYMBOL /SYMBOL:NCNO</v>
      </c>
    </row>
    <row r="367" spans="1:15">
      <c r="A367" t="s">
        <v>731</v>
      </c>
      <c r="B367" t="s">
        <v>732</v>
      </c>
      <c r="C367" t="str">
        <f t="shared" si="40"/>
        <v>insert IGNORE into securitymaster(symbol,company,cik,sector,industry,security_type)values('PTK','PTK Acquisition',null,null,null,'EQUITY');</v>
      </c>
      <c r="D367" t="str">
        <f t="shared" si="41"/>
        <v>PTK</v>
      </c>
      <c r="E367" t="str">
        <f t="shared" si="42"/>
        <v>MK UPDATECOMPANYPROFILE /SYMBOL:PTK</v>
      </c>
      <c r="G367" t="str">
        <f t="shared" si="43"/>
        <v>MK UPDATECIKSYMBOL /SYMBOL:PTK</v>
      </c>
      <c r="I367" t="str">
        <f t="shared" si="44"/>
        <v>MK LOADALLPRICESSYMBOL /SYMBOL:PTK</v>
      </c>
      <c r="K367" t="str">
        <f t="shared" si="45"/>
        <v>MK LOADFUNDAMENTAL /SYMBOL:PTK</v>
      </c>
      <c r="M367" t="str">
        <f t="shared" si="46"/>
        <v>MK LOADHISTORICALSYMBOL /SYMBOL:PTK</v>
      </c>
      <c r="O367" t="str">
        <f t="shared" si="47"/>
        <v>MK GETSECFILINGSSYMBOL /SYMBOL:PTK</v>
      </c>
    </row>
    <row r="368" spans="1:15">
      <c r="A368" t="s">
        <v>733</v>
      </c>
      <c r="B368" t="s">
        <v>734</v>
      </c>
      <c r="C368" t="str">
        <f t="shared" si="40"/>
        <v>insert IGNORE into securitymaster(symbol,company,cik,sector,industry,security_type)values('IVA','Inventiva',null,null,null,'EQUITY');</v>
      </c>
      <c r="D368" t="str">
        <f t="shared" si="41"/>
        <v>IVA</v>
      </c>
      <c r="E368" t="str">
        <f t="shared" si="42"/>
        <v>MK UPDATECOMPANYPROFILE /SYMBOL:IVA</v>
      </c>
      <c r="G368" t="str">
        <f t="shared" si="43"/>
        <v>MK UPDATECIKSYMBOL /SYMBOL:IVA</v>
      </c>
      <c r="I368" t="str">
        <f t="shared" si="44"/>
        <v>MK LOADALLPRICESSYMBOL /SYMBOL:IVA</v>
      </c>
      <c r="K368" t="str">
        <f t="shared" si="45"/>
        <v>MK LOADFUNDAMENTAL /SYMBOL:IVA</v>
      </c>
      <c r="M368" t="str">
        <f t="shared" si="46"/>
        <v>MK LOADHISTORICALSYMBOL /SYMBOL:IVA</v>
      </c>
      <c r="O368" t="str">
        <f t="shared" si="47"/>
        <v>MK GETSECFILINGSSYMBOL /SYMBOL:IVA</v>
      </c>
    </row>
    <row r="369" spans="1:15">
      <c r="A369" t="s">
        <v>735</v>
      </c>
      <c r="B369" t="s">
        <v>736</v>
      </c>
      <c r="C369" t="str">
        <f t="shared" si="40"/>
        <v>insert IGNORE into securitymaster(symbol,company,cik,sector,industry,security_type)values('QH','Quhuo',null,null,null,'EQUITY');</v>
      </c>
      <c r="D369" t="str">
        <f t="shared" si="41"/>
        <v>QH</v>
      </c>
      <c r="E369" t="str">
        <f t="shared" si="42"/>
        <v>MK UPDATECOMPANYPROFILE /SYMBOL:QH</v>
      </c>
      <c r="G369" t="str">
        <f t="shared" si="43"/>
        <v>MK UPDATECIKSYMBOL /SYMBOL:QH</v>
      </c>
      <c r="I369" t="str">
        <f t="shared" si="44"/>
        <v>MK LOADALLPRICESSYMBOL /SYMBOL:QH</v>
      </c>
      <c r="K369" t="str">
        <f t="shared" si="45"/>
        <v>MK LOADFUNDAMENTAL /SYMBOL:QH</v>
      </c>
      <c r="M369" t="str">
        <f t="shared" si="46"/>
        <v>MK LOADHISTORICALSYMBOL /SYMBOL:QH</v>
      </c>
      <c r="O369" t="str">
        <f t="shared" si="47"/>
        <v>MK GETSECFILINGSSYMBOL /SYMBOL:QH</v>
      </c>
    </row>
    <row r="370" spans="1:15">
      <c r="A370" t="s">
        <v>737</v>
      </c>
      <c r="B370" t="s">
        <v>738</v>
      </c>
      <c r="C370" t="str">
        <f t="shared" si="40"/>
        <v>insert IGNORE into securitymaster(symbol,company,cik,sector,industry,security_type)values('PSTX','Poseida Therapeutics',null,null,null,'EQUITY');</v>
      </c>
      <c r="D370" t="str">
        <f t="shared" si="41"/>
        <v>PSTX</v>
      </c>
      <c r="E370" t="str">
        <f t="shared" si="42"/>
        <v>MK UPDATECOMPANYPROFILE /SYMBOL:PSTX</v>
      </c>
      <c r="G370" t="str">
        <f t="shared" si="43"/>
        <v>MK UPDATECIKSYMBOL /SYMBOL:PSTX</v>
      </c>
      <c r="I370" t="str">
        <f t="shared" si="44"/>
        <v>MK LOADALLPRICESSYMBOL /SYMBOL:PSTX</v>
      </c>
      <c r="K370" t="str">
        <f t="shared" si="45"/>
        <v>MK LOADFUNDAMENTAL /SYMBOL:PSTX</v>
      </c>
      <c r="M370" t="str">
        <f t="shared" si="46"/>
        <v>MK LOADHISTORICALSYMBOL /SYMBOL:PSTX</v>
      </c>
      <c r="O370" t="str">
        <f t="shared" si="47"/>
        <v>MK GETSECFILINGSSYMBOL /SYMBOL:PSTX</v>
      </c>
    </row>
    <row r="371" spans="1:15">
      <c r="A371" t="s">
        <v>739</v>
      </c>
      <c r="B371" t="s">
        <v>740</v>
      </c>
      <c r="C371" t="str">
        <f t="shared" si="40"/>
        <v>insert IGNORE into securitymaster(symbol,company,cik,sector,industry,security_type)values('NKTX','Nkarta',null,null,null,'EQUITY');</v>
      </c>
      <c r="D371" t="str">
        <f t="shared" si="41"/>
        <v>NKTX</v>
      </c>
      <c r="E371" t="str">
        <f t="shared" si="42"/>
        <v>MK UPDATECOMPANYPROFILE /SYMBOL:NKTX</v>
      </c>
      <c r="G371" t="str">
        <f t="shared" si="43"/>
        <v>MK UPDATECIKSYMBOL /SYMBOL:NKTX</v>
      </c>
      <c r="I371" t="str">
        <f t="shared" si="44"/>
        <v>MK LOADALLPRICESSYMBOL /SYMBOL:NKTX</v>
      </c>
      <c r="K371" t="str">
        <f t="shared" si="45"/>
        <v>MK LOADFUNDAMENTAL /SYMBOL:NKTX</v>
      </c>
      <c r="M371" t="str">
        <f t="shared" si="46"/>
        <v>MK LOADHISTORICALSYMBOL /SYMBOL:NKTX</v>
      </c>
      <c r="O371" t="str">
        <f t="shared" si="47"/>
        <v>MK GETSECFILINGSSYMBOL /SYMBOL:NKTX</v>
      </c>
    </row>
    <row r="372" spans="1:15">
      <c r="A372" t="s">
        <v>741</v>
      </c>
      <c r="B372" t="s">
        <v>742</v>
      </c>
      <c r="C372" t="str">
        <f t="shared" si="40"/>
        <v>insert IGNORE into securitymaster(symbol,company,cik,sector,industry,security_type)values('RACA','Therapeutics Acquisition',null,null,null,'EQUITY');</v>
      </c>
      <c r="D372" t="str">
        <f t="shared" si="41"/>
        <v>RACA</v>
      </c>
      <c r="E372" t="str">
        <f t="shared" si="42"/>
        <v>MK UPDATECOMPANYPROFILE /SYMBOL:RACA</v>
      </c>
      <c r="G372" t="str">
        <f t="shared" si="43"/>
        <v>MK UPDATECIKSYMBOL /SYMBOL:RACA</v>
      </c>
      <c r="I372" t="str">
        <f t="shared" si="44"/>
        <v>MK LOADALLPRICESSYMBOL /SYMBOL:RACA</v>
      </c>
      <c r="K372" t="str">
        <f t="shared" si="45"/>
        <v>MK LOADFUNDAMENTAL /SYMBOL:RACA</v>
      </c>
      <c r="M372" t="str">
        <f t="shared" si="46"/>
        <v>MK LOADHISTORICALSYMBOL /SYMBOL:RACA</v>
      </c>
      <c r="O372" t="str">
        <f t="shared" si="47"/>
        <v>MK GETSECFILINGSSYMBOL /SYMBOL:RACA</v>
      </c>
    </row>
    <row r="373" spans="1:15">
      <c r="A373" t="s">
        <v>743</v>
      </c>
      <c r="B373" t="s">
        <v>744</v>
      </c>
      <c r="C373" t="str">
        <f t="shared" si="40"/>
        <v>insert IGNORE into securitymaster(symbol,company,cik,sector,industry,security_type)values('BLCT','BlueCity Holdings',null,null,null,'EQUITY');</v>
      </c>
      <c r="D373" t="str">
        <f t="shared" si="41"/>
        <v>BLCT</v>
      </c>
      <c r="E373" t="str">
        <f t="shared" si="42"/>
        <v>MK UPDATECOMPANYPROFILE /SYMBOL:BLCT</v>
      </c>
      <c r="G373" t="str">
        <f t="shared" si="43"/>
        <v>MK UPDATECIKSYMBOL /SYMBOL:BLCT</v>
      </c>
      <c r="I373" t="str">
        <f t="shared" si="44"/>
        <v>MK LOADALLPRICESSYMBOL /SYMBOL:BLCT</v>
      </c>
      <c r="K373" t="str">
        <f t="shared" si="45"/>
        <v>MK LOADFUNDAMENTAL /SYMBOL:BLCT</v>
      </c>
      <c r="M373" t="str">
        <f t="shared" si="46"/>
        <v>MK LOADHISTORICALSYMBOL /SYMBOL:BLCT</v>
      </c>
      <c r="O373" t="str">
        <f t="shared" si="47"/>
        <v>MK GETSECFILINGSSYMBOL /SYMBOL:BLCT</v>
      </c>
    </row>
    <row r="374" spans="1:15">
      <c r="A374" t="s">
        <v>745</v>
      </c>
      <c r="B374" t="s">
        <v>742</v>
      </c>
      <c r="C374" t="str">
        <f t="shared" si="40"/>
        <v>insert IGNORE into securitymaster(symbol,company,cik,sector,industry,security_type)values('TXAC','Therapeutics Acquisition',null,null,null,'EQUITY');</v>
      </c>
      <c r="D374" t="str">
        <f t="shared" si="41"/>
        <v>TXAC</v>
      </c>
      <c r="E374" t="str">
        <f t="shared" si="42"/>
        <v>MK UPDATECOMPANYPROFILE /SYMBOL:TXAC</v>
      </c>
      <c r="G374" t="str">
        <f t="shared" si="43"/>
        <v>MK UPDATECIKSYMBOL /SYMBOL:TXAC</v>
      </c>
      <c r="I374" t="str">
        <f t="shared" si="44"/>
        <v>MK LOADALLPRICESSYMBOL /SYMBOL:TXAC</v>
      </c>
      <c r="K374" t="str">
        <f t="shared" si="45"/>
        <v>MK LOADFUNDAMENTAL /SYMBOL:TXAC</v>
      </c>
      <c r="M374" t="str">
        <f t="shared" si="46"/>
        <v>MK LOADHISTORICALSYMBOL /SYMBOL:TXAC</v>
      </c>
      <c r="O374" t="str">
        <f t="shared" si="47"/>
        <v>MK GETSECFILINGSSYMBOL /SYMBOL:TXAC</v>
      </c>
    </row>
    <row r="375" spans="1:15">
      <c r="A375" t="s">
        <v>746</v>
      </c>
      <c r="B375" t="s">
        <v>747</v>
      </c>
      <c r="C375" t="str">
        <f t="shared" si="40"/>
        <v>insert IGNORE into securitymaster(symbol,company,cik,sector,industry,security_type)values('CPSR','Capstar Special Purpose Acquisition',null,null,null,'EQUITY');</v>
      </c>
      <c r="D375" t="str">
        <f t="shared" si="41"/>
        <v>CPSR</v>
      </c>
      <c r="E375" t="str">
        <f t="shared" si="42"/>
        <v>MK UPDATECOMPANYPROFILE /SYMBOL:CPSR</v>
      </c>
      <c r="G375" t="str">
        <f t="shared" si="43"/>
        <v>MK UPDATECIKSYMBOL /SYMBOL:CPSR</v>
      </c>
      <c r="I375" t="str">
        <f t="shared" si="44"/>
        <v>MK LOADALLPRICESSYMBOL /SYMBOL:CPSR</v>
      </c>
      <c r="K375" t="str">
        <f t="shared" si="45"/>
        <v>MK LOADFUNDAMENTAL /SYMBOL:CPSR</v>
      </c>
      <c r="M375" t="str">
        <f t="shared" si="46"/>
        <v>MK LOADHISTORICALSYMBOL /SYMBOL:CPSR</v>
      </c>
      <c r="O375" t="str">
        <f t="shared" si="47"/>
        <v>MK GETSECFILINGSSYMBOL /SYMBOL:CPSR</v>
      </c>
    </row>
    <row r="376" spans="1:15">
      <c r="A376" t="s">
        <v>748</v>
      </c>
      <c r="B376" t="s">
        <v>749</v>
      </c>
      <c r="C376" t="str">
        <f t="shared" si="40"/>
        <v>insert IGNORE into securitymaster(symbol,company,cik,sector,industry,security_type)values('ACCD','Accolade',null,null,null,'EQUITY');</v>
      </c>
      <c r="D376" t="str">
        <f t="shared" si="41"/>
        <v>ACCD</v>
      </c>
      <c r="E376" t="str">
        <f t="shared" si="42"/>
        <v>MK UPDATECOMPANYPROFILE /SYMBOL:ACCD</v>
      </c>
      <c r="G376" t="str">
        <f t="shared" si="43"/>
        <v>MK UPDATECIKSYMBOL /SYMBOL:ACCD</v>
      </c>
      <c r="I376" t="str">
        <f t="shared" si="44"/>
        <v>MK LOADALLPRICESSYMBOL /SYMBOL:ACCD</v>
      </c>
      <c r="K376" t="str">
        <f t="shared" si="45"/>
        <v>MK LOADFUNDAMENTAL /SYMBOL:ACCD</v>
      </c>
      <c r="M376" t="str">
        <f t="shared" si="46"/>
        <v>MK LOADHISTORICALSYMBOL /SYMBOL:ACCD</v>
      </c>
      <c r="O376" t="str">
        <f t="shared" si="47"/>
        <v>MK GETSECFILINGSSYMBOL /SYMBOL:ACCD</v>
      </c>
    </row>
    <row r="377" spans="1:15">
      <c r="A377" t="s">
        <v>750</v>
      </c>
      <c r="B377" t="s">
        <v>751</v>
      </c>
      <c r="C377" t="str">
        <f t="shared" si="40"/>
        <v>insert IGNORE into securitymaster(symbol,company,cik,sector,industry,security_type)values('LMND','Lemonade',null,null,null,'EQUITY');</v>
      </c>
      <c r="D377" t="str">
        <f t="shared" si="41"/>
        <v>LMND</v>
      </c>
      <c r="E377" t="str">
        <f t="shared" si="42"/>
        <v>MK UPDATECOMPANYPROFILE /SYMBOL:LMND</v>
      </c>
      <c r="G377" t="str">
        <f t="shared" si="43"/>
        <v>MK UPDATECIKSYMBOL /SYMBOL:LMND</v>
      </c>
      <c r="I377" t="str">
        <f t="shared" si="44"/>
        <v>MK LOADALLPRICESSYMBOL /SYMBOL:LMND</v>
      </c>
      <c r="K377" t="str">
        <f t="shared" si="45"/>
        <v>MK LOADFUNDAMENTAL /SYMBOL:LMND</v>
      </c>
      <c r="M377" t="str">
        <f t="shared" si="46"/>
        <v>MK LOADHISTORICALSYMBOL /SYMBOL:LMND</v>
      </c>
      <c r="O377" t="str">
        <f t="shared" si="47"/>
        <v>MK GETSECFILINGSSYMBOL /SYMBOL:LMND</v>
      </c>
    </row>
    <row r="378" spans="1:15">
      <c r="A378" t="s">
        <v>752</v>
      </c>
      <c r="B378" t="s">
        <v>753</v>
      </c>
      <c r="C378" t="str">
        <f t="shared" si="40"/>
        <v>insert IGNORE into securitymaster(symbol,company,cik,sector,industry,security_type)values('PANA','Panacea Acquisition',null,null,null,'EQUITY');</v>
      </c>
      <c r="D378" t="str">
        <f t="shared" si="41"/>
        <v>PANA</v>
      </c>
      <c r="E378" t="str">
        <f t="shared" si="42"/>
        <v>MK UPDATECOMPANYPROFILE /SYMBOL:PANA</v>
      </c>
      <c r="G378" t="str">
        <f t="shared" si="43"/>
        <v>MK UPDATECIKSYMBOL /SYMBOL:PANA</v>
      </c>
      <c r="I378" t="str">
        <f t="shared" si="44"/>
        <v>MK LOADALLPRICESSYMBOL /SYMBOL:PANA</v>
      </c>
      <c r="K378" t="str">
        <f t="shared" si="45"/>
        <v>MK LOADFUNDAMENTAL /SYMBOL:PANA</v>
      </c>
      <c r="M378" t="str">
        <f t="shared" si="46"/>
        <v>MK LOADHISTORICALSYMBOL /SYMBOL:PANA</v>
      </c>
      <c r="O378" t="str">
        <f t="shared" si="47"/>
        <v>MK GETSECFILINGSSYMBOL /SYMBOL:PANA</v>
      </c>
    </row>
    <row r="379" spans="1:15">
      <c r="A379" t="s">
        <v>754</v>
      </c>
      <c r="B379" t="s">
        <v>755</v>
      </c>
      <c r="C379" t="str">
        <f t="shared" si="40"/>
        <v>insert IGNORE into securitymaster(symbol,company,cik,sector,industry,security_type)values('DNB','Dun &amp; Bradstreet',null,null,null,'EQUITY');</v>
      </c>
      <c r="D379" t="str">
        <f t="shared" si="41"/>
        <v>DNB</v>
      </c>
      <c r="E379" t="str">
        <f t="shared" si="42"/>
        <v>MK UPDATECOMPANYPROFILE /SYMBOL:DNB</v>
      </c>
      <c r="G379" t="str">
        <f t="shared" si="43"/>
        <v>MK UPDATECIKSYMBOL /SYMBOL:DNB</v>
      </c>
      <c r="I379" t="str">
        <f t="shared" si="44"/>
        <v>MK LOADALLPRICESSYMBOL /SYMBOL:DNB</v>
      </c>
      <c r="K379" t="str">
        <f t="shared" si="45"/>
        <v>MK LOADFUNDAMENTAL /SYMBOL:DNB</v>
      </c>
      <c r="M379" t="str">
        <f t="shared" si="46"/>
        <v>MK LOADHISTORICALSYMBOL /SYMBOL:DNB</v>
      </c>
      <c r="O379" t="str">
        <f t="shared" si="47"/>
        <v>MK GETSECFILINGSSYMBOL /SYMBOL:DNB</v>
      </c>
    </row>
    <row r="380" spans="1:15">
      <c r="A380" t="s">
        <v>756</v>
      </c>
      <c r="B380" t="s">
        <v>757</v>
      </c>
      <c r="C380" t="str">
        <f t="shared" si="40"/>
        <v>insert IGNORE into securitymaster(symbol,company,cik,sector,industry,security_type)values('GSAH','GS Acquisition Holdings II',null,null,null,'EQUITY');</v>
      </c>
      <c r="D380" t="str">
        <f t="shared" si="41"/>
        <v>GSAH</v>
      </c>
      <c r="E380" t="str">
        <f t="shared" si="42"/>
        <v>MK UPDATECOMPANYPROFILE /SYMBOL:GSAH</v>
      </c>
      <c r="G380" t="str">
        <f t="shared" si="43"/>
        <v>MK UPDATECIKSYMBOL /SYMBOL:GSAH</v>
      </c>
      <c r="I380" t="str">
        <f t="shared" si="44"/>
        <v>MK LOADALLPRICESSYMBOL /SYMBOL:GSAH</v>
      </c>
      <c r="K380" t="str">
        <f t="shared" si="45"/>
        <v>MK LOADFUNDAMENTAL /SYMBOL:GSAH</v>
      </c>
      <c r="M380" t="str">
        <f t="shared" si="46"/>
        <v>MK LOADHISTORICALSYMBOL /SYMBOL:GSAH</v>
      </c>
      <c r="O380" t="str">
        <f t="shared" si="47"/>
        <v>MK GETSECFILINGSSYMBOL /SYMBOL:GSAH</v>
      </c>
    </row>
    <row r="381" spans="1:15">
      <c r="A381" t="s">
        <v>758</v>
      </c>
      <c r="B381" t="s">
        <v>759</v>
      </c>
      <c r="C381" t="str">
        <f t="shared" si="40"/>
        <v>insert IGNORE into securitymaster(symbol,company,cik,sector,industry,security_type)values('ADTX','Aditx Therapeutics',null,null,null,'EQUITY');</v>
      </c>
      <c r="D381" t="str">
        <f t="shared" si="41"/>
        <v>ADTX</v>
      </c>
      <c r="E381" t="str">
        <f t="shared" si="42"/>
        <v>MK UPDATECOMPANYPROFILE /SYMBOL:ADTX</v>
      </c>
      <c r="G381" t="str">
        <f t="shared" si="43"/>
        <v>MK UPDATECIKSYMBOL /SYMBOL:ADTX</v>
      </c>
      <c r="I381" t="str">
        <f t="shared" si="44"/>
        <v>MK LOADALLPRICESSYMBOL /SYMBOL:ADTX</v>
      </c>
      <c r="K381" t="str">
        <f t="shared" si="45"/>
        <v>MK LOADFUNDAMENTAL /SYMBOL:ADTX</v>
      </c>
      <c r="M381" t="str">
        <f t="shared" si="46"/>
        <v>MK LOADHISTORICALSYMBOL /SYMBOL:ADTX</v>
      </c>
      <c r="O381" t="str">
        <f t="shared" si="47"/>
        <v>MK GETSECFILINGSSYMBOL /SYMBOL:ADTX</v>
      </c>
    </row>
    <row r="382" spans="1:15">
      <c r="A382" t="s">
        <v>760</v>
      </c>
      <c r="B382" t="s">
        <v>761</v>
      </c>
      <c r="C382" t="str">
        <f t="shared" si="40"/>
        <v>insert IGNORE into securitymaster(symbol,company,cik,sector,industry,security_type)values('KCAC','Kensington Capital Acquisition',null,null,null,'EQUITY');</v>
      </c>
      <c r="D382" t="str">
        <f t="shared" si="41"/>
        <v>KCAC</v>
      </c>
      <c r="E382" t="str">
        <f t="shared" si="42"/>
        <v>MK UPDATECOMPANYPROFILE /SYMBOL:KCAC</v>
      </c>
      <c r="G382" t="str">
        <f t="shared" si="43"/>
        <v>MK UPDATECIKSYMBOL /SYMBOL:KCAC</v>
      </c>
      <c r="I382" t="str">
        <f t="shared" si="44"/>
        <v>MK LOADALLPRICESSYMBOL /SYMBOL:KCAC</v>
      </c>
      <c r="K382" t="str">
        <f t="shared" si="45"/>
        <v>MK LOADFUNDAMENTAL /SYMBOL:KCAC</v>
      </c>
      <c r="M382" t="str">
        <f t="shared" si="46"/>
        <v>MK LOADHISTORICALSYMBOL /SYMBOL:KCAC</v>
      </c>
      <c r="O382" t="str">
        <f t="shared" si="47"/>
        <v>MK GETSECFILINGSSYMBOL /SYMBOL:KCAC</v>
      </c>
    </row>
    <row r="383" spans="1:15">
      <c r="A383" t="s">
        <v>762</v>
      </c>
      <c r="B383" t="s">
        <v>763</v>
      </c>
      <c r="C383" t="str">
        <f t="shared" si="40"/>
        <v>insert IGNORE into securitymaster(symbol,company,cik,sector,industry,security_type)values('FUSE','Fusion Acquisition',null,null,null,'EQUITY');</v>
      </c>
      <c r="D383" t="str">
        <f t="shared" si="41"/>
        <v>FUSE</v>
      </c>
      <c r="E383" t="str">
        <f t="shared" si="42"/>
        <v>MK UPDATECOMPANYPROFILE /SYMBOL:FUSE</v>
      </c>
      <c r="G383" t="str">
        <f t="shared" si="43"/>
        <v>MK UPDATECIKSYMBOL /SYMBOL:FUSE</v>
      </c>
      <c r="I383" t="str">
        <f t="shared" si="44"/>
        <v>MK LOADALLPRICESSYMBOL /SYMBOL:FUSE</v>
      </c>
      <c r="K383" t="str">
        <f t="shared" si="45"/>
        <v>MK LOADFUNDAMENTAL /SYMBOL:FUSE</v>
      </c>
      <c r="M383" t="str">
        <f t="shared" si="46"/>
        <v>MK LOADHISTORICALSYMBOL /SYMBOL:FUSE</v>
      </c>
      <c r="O383" t="str">
        <f t="shared" si="47"/>
        <v>MK GETSECFILINGSSYMBOL /SYMBOL:FUSE</v>
      </c>
    </row>
    <row r="384" spans="1:15">
      <c r="A384" t="s">
        <v>764</v>
      </c>
      <c r="B384" t="s">
        <v>765</v>
      </c>
      <c r="C384" t="str">
        <f t="shared" si="40"/>
        <v>insert IGNORE into securitymaster(symbol,company,cik,sector,industry,security_type)values('ACI','Albertsons Companies',null,null,null,'EQUITY');</v>
      </c>
      <c r="D384" t="str">
        <f t="shared" si="41"/>
        <v>ACI</v>
      </c>
      <c r="E384" t="str">
        <f t="shared" si="42"/>
        <v>MK UPDATECOMPANYPROFILE /SYMBOL:ACI</v>
      </c>
      <c r="G384" t="str">
        <f t="shared" si="43"/>
        <v>MK UPDATECIKSYMBOL /SYMBOL:ACI</v>
      </c>
      <c r="I384" t="str">
        <f t="shared" si="44"/>
        <v>MK LOADALLPRICESSYMBOL /SYMBOL:ACI</v>
      </c>
      <c r="K384" t="str">
        <f t="shared" si="45"/>
        <v>MK LOADFUNDAMENTAL /SYMBOL:ACI</v>
      </c>
      <c r="M384" t="str">
        <f t="shared" si="46"/>
        <v>MK LOADHISTORICALSYMBOL /SYMBOL:ACI</v>
      </c>
      <c r="O384" t="str">
        <f t="shared" si="47"/>
        <v>MK GETSECFILINGSSYMBOL /SYMBOL:ACI</v>
      </c>
    </row>
    <row r="385" spans="1:15">
      <c r="A385" t="s">
        <v>766</v>
      </c>
      <c r="B385" t="s">
        <v>767</v>
      </c>
      <c r="C385" t="str">
        <f t="shared" si="40"/>
        <v>insert IGNORE into securitymaster(symbol,company,cik,sector,industry,security_type)values('API','Agora',null,null,null,'EQUITY');</v>
      </c>
      <c r="D385" t="str">
        <f t="shared" si="41"/>
        <v>API</v>
      </c>
      <c r="E385" t="str">
        <f t="shared" si="42"/>
        <v>MK UPDATECOMPANYPROFILE /SYMBOL:API</v>
      </c>
      <c r="G385" t="str">
        <f t="shared" si="43"/>
        <v>MK UPDATECIKSYMBOL /SYMBOL:API</v>
      </c>
      <c r="I385" t="str">
        <f t="shared" si="44"/>
        <v>MK LOADALLPRICESSYMBOL /SYMBOL:API</v>
      </c>
      <c r="K385" t="str">
        <f t="shared" si="45"/>
        <v>MK LOADFUNDAMENTAL /SYMBOL:API</v>
      </c>
      <c r="M385" t="str">
        <f t="shared" si="46"/>
        <v>MK LOADHISTORICALSYMBOL /SYMBOL:API</v>
      </c>
      <c r="O385" t="str">
        <f t="shared" si="47"/>
        <v>MK GETSECFILINGSSYMBOL /SYMBOL:API</v>
      </c>
    </row>
    <row r="386" spans="1:15">
      <c r="A386" t="s">
        <v>768</v>
      </c>
      <c r="B386" t="s">
        <v>769</v>
      </c>
      <c r="C386" t="str">
        <f t="shared" ref="C386:C449" si="48">"insert IGNORE into securitymaster(symbol,company,cik,sector,industry,security_type)values("&amp;A386&amp;","&amp;B386&amp;","&amp;"null,null,null,'EQUITY');"</f>
        <v>insert IGNORE into securitymaster(symbol,company,cik,sector,industry,security_type)values('PYPD','PolyPid',null,null,null,'EQUITY');</v>
      </c>
      <c r="D386" t="str">
        <f t="shared" ref="D386:D449" si="49">SUBSTITUTE(A386,"'","")</f>
        <v>PYPD</v>
      </c>
      <c r="E386" t="str">
        <f t="shared" ref="E386:E449" si="50">"MK UPDATECOMPANYPROFILE /SYMBOL:"&amp;D386</f>
        <v>MK UPDATECOMPANYPROFILE /SYMBOL:PYPD</v>
      </c>
      <c r="G386" t="str">
        <f t="shared" ref="G386:G449" si="51">"MK UPDATECIKSYMBOL /SYMBOL:"&amp;D386</f>
        <v>MK UPDATECIKSYMBOL /SYMBOL:PYPD</v>
      </c>
      <c r="I386" t="str">
        <f t="shared" ref="I386:I449" si="52">"MK LOADALLPRICESSYMBOL /SYMBOL:"&amp;D386</f>
        <v>MK LOADALLPRICESSYMBOL /SYMBOL:PYPD</v>
      </c>
      <c r="K386" t="str">
        <f t="shared" ref="K386:K449" si="53">"MK LOADFUNDAMENTAL /SYMBOL:"&amp;D386</f>
        <v>MK LOADFUNDAMENTAL /SYMBOL:PYPD</v>
      </c>
      <c r="M386" t="str">
        <f t="shared" ref="M386:M449" si="54">"MK LOADHISTORICALSYMBOL /SYMBOL:"&amp;D386</f>
        <v>MK LOADHISTORICALSYMBOL /SYMBOL:PYPD</v>
      </c>
      <c r="O386" t="str">
        <f t="shared" ref="O386:O449" si="55">"MK GETSECFILINGSSYMBOL /SYMBOL:"&amp;D386</f>
        <v>MK GETSECFILINGSSYMBOL /SYMBOL:PYPD</v>
      </c>
    </row>
    <row r="387" spans="1:15">
      <c r="A387" t="s">
        <v>770</v>
      </c>
      <c r="B387" t="s">
        <v>771</v>
      </c>
      <c r="C387" t="str">
        <f t="shared" si="48"/>
        <v>insert IGNORE into securitymaster(symbol,company,cik,sector,industry,security_type)values('FUSN','Fusion Pharmaceuticals',null,null,null,'EQUITY');</v>
      </c>
      <c r="D387" t="str">
        <f t="shared" si="49"/>
        <v>FUSN</v>
      </c>
      <c r="E387" t="str">
        <f t="shared" si="50"/>
        <v>MK UPDATECOMPANYPROFILE /SYMBOL:FUSN</v>
      </c>
      <c r="G387" t="str">
        <f t="shared" si="51"/>
        <v>MK UPDATECIKSYMBOL /SYMBOL:FUSN</v>
      </c>
      <c r="I387" t="str">
        <f t="shared" si="52"/>
        <v>MK LOADALLPRICESSYMBOL /SYMBOL:FUSN</v>
      </c>
      <c r="K387" t="str">
        <f t="shared" si="53"/>
        <v>MK LOADFUNDAMENTAL /SYMBOL:FUSN</v>
      </c>
      <c r="M387" t="str">
        <f t="shared" si="54"/>
        <v>MK LOADHISTORICALSYMBOL /SYMBOL:FUSN</v>
      </c>
      <c r="O387" t="str">
        <f t="shared" si="55"/>
        <v>MK GETSECFILINGSSYMBOL /SYMBOL:FUSN</v>
      </c>
    </row>
    <row r="388" spans="1:15">
      <c r="A388" t="s">
        <v>772</v>
      </c>
      <c r="B388" t="s">
        <v>773</v>
      </c>
      <c r="C388" t="str">
        <f t="shared" si="48"/>
        <v>insert IGNORE into securitymaster(symbol,company,cik,sector,industry,security_type)values('EBON','Ebang International',null,null,null,'EQUITY');</v>
      </c>
      <c r="D388" t="str">
        <f t="shared" si="49"/>
        <v>EBON</v>
      </c>
      <c r="E388" t="str">
        <f t="shared" si="50"/>
        <v>MK UPDATECOMPANYPROFILE /SYMBOL:EBON</v>
      </c>
      <c r="G388" t="str">
        <f t="shared" si="51"/>
        <v>MK UPDATECIKSYMBOL /SYMBOL:EBON</v>
      </c>
      <c r="I388" t="str">
        <f t="shared" si="52"/>
        <v>MK LOADALLPRICESSYMBOL /SYMBOL:EBON</v>
      </c>
      <c r="K388" t="str">
        <f t="shared" si="53"/>
        <v>MK LOADFUNDAMENTAL /SYMBOL:EBON</v>
      </c>
      <c r="M388" t="str">
        <f t="shared" si="54"/>
        <v>MK LOADHISTORICALSYMBOL /SYMBOL:EBON</v>
      </c>
      <c r="O388" t="str">
        <f t="shared" si="55"/>
        <v>MK GETSECFILINGSSYMBOL /SYMBOL:EBON</v>
      </c>
    </row>
    <row r="389" spans="1:15">
      <c r="A389" t="s">
        <v>774</v>
      </c>
      <c r="B389" t="s">
        <v>775</v>
      </c>
      <c r="C389" t="str">
        <f t="shared" si="48"/>
        <v>insert IGNORE into securitymaster(symbol,company,cik,sector,industry,security_type)values('AKUS','Akouos',null,null,null,'EQUITY');</v>
      </c>
      <c r="D389" t="str">
        <f t="shared" si="49"/>
        <v>AKUS</v>
      </c>
      <c r="E389" t="str">
        <f t="shared" si="50"/>
        <v>MK UPDATECOMPANYPROFILE /SYMBOL:AKUS</v>
      </c>
      <c r="G389" t="str">
        <f t="shared" si="51"/>
        <v>MK UPDATECIKSYMBOL /SYMBOL:AKUS</v>
      </c>
      <c r="I389" t="str">
        <f t="shared" si="52"/>
        <v>MK LOADALLPRICESSYMBOL /SYMBOL:AKUS</v>
      </c>
      <c r="K389" t="str">
        <f t="shared" si="53"/>
        <v>MK LOADFUNDAMENTAL /SYMBOL:AKUS</v>
      </c>
      <c r="M389" t="str">
        <f t="shared" si="54"/>
        <v>MK LOADHISTORICALSYMBOL /SYMBOL:AKUS</v>
      </c>
      <c r="O389" t="str">
        <f t="shared" si="55"/>
        <v>MK GETSECFILINGSSYMBOL /SYMBOL:AKUS</v>
      </c>
    </row>
    <row r="390" spans="1:15">
      <c r="A390" t="s">
        <v>776</v>
      </c>
      <c r="B390" t="s">
        <v>777</v>
      </c>
      <c r="C390" t="str">
        <f t="shared" si="48"/>
        <v>insert IGNORE into securitymaster(symbol,company,cik,sector,industry,security_type)values('BRLI','Brilliant Acquisition',null,null,null,'EQUITY');</v>
      </c>
      <c r="D390" t="str">
        <f t="shared" si="49"/>
        <v>BRLI</v>
      </c>
      <c r="E390" t="str">
        <f t="shared" si="50"/>
        <v>MK UPDATECOMPANYPROFILE /SYMBOL:BRLI</v>
      </c>
      <c r="G390" t="str">
        <f t="shared" si="51"/>
        <v>MK UPDATECIKSYMBOL /SYMBOL:BRLI</v>
      </c>
      <c r="I390" t="str">
        <f t="shared" si="52"/>
        <v>MK LOADALLPRICESSYMBOL /SYMBOL:BRLI</v>
      </c>
      <c r="K390" t="str">
        <f t="shared" si="53"/>
        <v>MK LOADFUNDAMENTAL /SYMBOL:BRLI</v>
      </c>
      <c r="M390" t="str">
        <f t="shared" si="54"/>
        <v>MK LOADHISTORICALSYMBOL /SYMBOL:BRLI</v>
      </c>
      <c r="O390" t="str">
        <f t="shared" si="55"/>
        <v>MK GETSECFILINGSSYMBOL /SYMBOL:BRLI</v>
      </c>
    </row>
    <row r="391" spans="1:15">
      <c r="A391" t="s">
        <v>778</v>
      </c>
      <c r="B391" t="s">
        <v>779</v>
      </c>
      <c r="C391" t="str">
        <f t="shared" si="48"/>
        <v>insert IGNORE into securitymaster(symbol,company,cik,sector,industry,security_type)values('NUZE','NuZee Inc.',null,null,null,'EQUITY');</v>
      </c>
      <c r="D391" t="str">
        <f t="shared" si="49"/>
        <v>NUZE</v>
      </c>
      <c r="E391" t="str">
        <f t="shared" si="50"/>
        <v>MK UPDATECOMPANYPROFILE /SYMBOL:NUZE</v>
      </c>
      <c r="G391" t="str">
        <f t="shared" si="51"/>
        <v>MK UPDATECIKSYMBOL /SYMBOL:NUZE</v>
      </c>
      <c r="I391" t="str">
        <f t="shared" si="52"/>
        <v>MK LOADALLPRICESSYMBOL /SYMBOL:NUZE</v>
      </c>
      <c r="K391" t="str">
        <f t="shared" si="53"/>
        <v>MK LOADFUNDAMENTAL /SYMBOL:NUZE</v>
      </c>
      <c r="M391" t="str">
        <f t="shared" si="54"/>
        <v>MK LOADHISTORICALSYMBOL /SYMBOL:NUZE</v>
      </c>
      <c r="O391" t="str">
        <f t="shared" si="55"/>
        <v>MK GETSECFILINGSSYMBOL /SYMBOL:NUZE</v>
      </c>
    </row>
    <row r="392" spans="1:15">
      <c r="A392" t="s">
        <v>780</v>
      </c>
      <c r="B392" t="s">
        <v>781</v>
      </c>
      <c r="C392" t="str">
        <f t="shared" si="48"/>
        <v>insert IGNORE into securitymaster(symbol,company,cik,sector,industry,security_type)values('RPTX','Repare Therapeutics',null,null,null,'EQUITY');</v>
      </c>
      <c r="D392" t="str">
        <f t="shared" si="49"/>
        <v>RPTX</v>
      </c>
      <c r="E392" t="str">
        <f t="shared" si="50"/>
        <v>MK UPDATECOMPANYPROFILE /SYMBOL:RPTX</v>
      </c>
      <c r="G392" t="str">
        <f t="shared" si="51"/>
        <v>MK UPDATECIKSYMBOL /SYMBOL:RPTX</v>
      </c>
      <c r="I392" t="str">
        <f t="shared" si="52"/>
        <v>MK LOADALLPRICESSYMBOL /SYMBOL:RPTX</v>
      </c>
      <c r="K392" t="str">
        <f t="shared" si="53"/>
        <v>MK LOADFUNDAMENTAL /SYMBOL:RPTX</v>
      </c>
      <c r="M392" t="str">
        <f t="shared" si="54"/>
        <v>MK LOADHISTORICALSYMBOL /SYMBOL:RPTX</v>
      </c>
      <c r="O392" t="str">
        <f t="shared" si="55"/>
        <v>MK GETSECFILINGSSYMBOL /SYMBOL:RPTX</v>
      </c>
    </row>
    <row r="393" spans="1:15">
      <c r="A393" t="s">
        <v>782</v>
      </c>
      <c r="B393" t="s">
        <v>783</v>
      </c>
      <c r="C393" t="str">
        <f t="shared" si="48"/>
        <v>insert IGNORE into securitymaster(symbol,company,cik,sector,industry,security_type)values('PROG','Progenity',null,null,null,'EQUITY');</v>
      </c>
      <c r="D393" t="str">
        <f t="shared" si="49"/>
        <v>PROG</v>
      </c>
      <c r="E393" t="str">
        <f t="shared" si="50"/>
        <v>MK UPDATECOMPANYPROFILE /SYMBOL:PROG</v>
      </c>
      <c r="G393" t="str">
        <f t="shared" si="51"/>
        <v>MK UPDATECIKSYMBOL /SYMBOL:PROG</v>
      </c>
      <c r="I393" t="str">
        <f t="shared" si="52"/>
        <v>MK LOADALLPRICESSYMBOL /SYMBOL:PROG</v>
      </c>
      <c r="K393" t="str">
        <f t="shared" si="53"/>
        <v>MK LOADFUNDAMENTAL /SYMBOL:PROG</v>
      </c>
      <c r="M393" t="str">
        <f t="shared" si="54"/>
        <v>MK LOADHISTORICALSYMBOL /SYMBOL:PROG</v>
      </c>
      <c r="O393" t="str">
        <f t="shared" si="55"/>
        <v>MK GETSECFILINGSSYMBOL /SYMBOL:PROG</v>
      </c>
    </row>
    <row r="394" spans="1:15">
      <c r="A394" t="s">
        <v>784</v>
      </c>
      <c r="B394" t="s">
        <v>785</v>
      </c>
      <c r="C394" t="str">
        <f t="shared" si="48"/>
        <v>insert IGNORE into securitymaster(symbol,company,cik,sector,industry,security_type)values('GTH','Genetron Holdings',null,null,null,'EQUITY');</v>
      </c>
      <c r="D394" t="str">
        <f t="shared" si="49"/>
        <v>GTH</v>
      </c>
      <c r="E394" t="str">
        <f t="shared" si="50"/>
        <v>MK UPDATECOMPANYPROFILE /SYMBOL:GTH</v>
      </c>
      <c r="G394" t="str">
        <f t="shared" si="51"/>
        <v>MK UPDATECIKSYMBOL /SYMBOL:GTH</v>
      </c>
      <c r="I394" t="str">
        <f t="shared" si="52"/>
        <v>MK LOADALLPRICESSYMBOL /SYMBOL:GTH</v>
      </c>
      <c r="K394" t="str">
        <f t="shared" si="53"/>
        <v>MK LOADFUNDAMENTAL /SYMBOL:GTH</v>
      </c>
      <c r="M394" t="str">
        <f t="shared" si="54"/>
        <v>MK LOADHISTORICALSYMBOL /SYMBOL:GTH</v>
      </c>
      <c r="O394" t="str">
        <f t="shared" si="55"/>
        <v>MK GETSECFILINGSSYMBOL /SYMBOL:GTH</v>
      </c>
    </row>
    <row r="395" spans="1:15">
      <c r="A395" t="s">
        <v>786</v>
      </c>
      <c r="B395" t="s">
        <v>787</v>
      </c>
      <c r="C395" t="str">
        <f t="shared" si="48"/>
        <v>insert IGNORE into securitymaster(symbol,company,cik,sector,industry,security_type)values('FMTX','Forma Therapeutics',null,null,null,'EQUITY');</v>
      </c>
      <c r="D395" t="str">
        <f t="shared" si="49"/>
        <v>FMTX</v>
      </c>
      <c r="E395" t="str">
        <f t="shared" si="50"/>
        <v>MK UPDATECOMPANYPROFILE /SYMBOL:FMTX</v>
      </c>
      <c r="G395" t="str">
        <f t="shared" si="51"/>
        <v>MK UPDATECIKSYMBOL /SYMBOL:FMTX</v>
      </c>
      <c r="I395" t="str">
        <f t="shared" si="52"/>
        <v>MK LOADALLPRICESSYMBOL /SYMBOL:FMTX</v>
      </c>
      <c r="K395" t="str">
        <f t="shared" si="53"/>
        <v>MK LOADFUNDAMENTAL /SYMBOL:FMTX</v>
      </c>
      <c r="M395" t="str">
        <f t="shared" si="54"/>
        <v>MK LOADHISTORICALSYMBOL /SYMBOL:FMTX</v>
      </c>
      <c r="O395" t="str">
        <f t="shared" si="55"/>
        <v>MK GETSECFILINGSSYMBOL /SYMBOL:FMTX</v>
      </c>
    </row>
    <row r="396" spans="1:15">
      <c r="A396" t="s">
        <v>788</v>
      </c>
      <c r="B396" t="s">
        <v>789</v>
      </c>
      <c r="C396" t="str">
        <f t="shared" si="48"/>
        <v>insert IGNORE into securitymaster(symbol,company,cik,sector,industry,security_type)values('TREB','Trebia Acquisition',null,null,null,'EQUITY');</v>
      </c>
      <c r="D396" t="str">
        <f t="shared" si="49"/>
        <v>TREB</v>
      </c>
      <c r="E396" t="str">
        <f t="shared" si="50"/>
        <v>MK UPDATECOMPANYPROFILE /SYMBOL:TREB</v>
      </c>
      <c r="G396" t="str">
        <f t="shared" si="51"/>
        <v>MK UPDATECIKSYMBOL /SYMBOL:TREB</v>
      </c>
      <c r="I396" t="str">
        <f t="shared" si="52"/>
        <v>MK LOADALLPRICESSYMBOL /SYMBOL:TREB</v>
      </c>
      <c r="K396" t="str">
        <f t="shared" si="53"/>
        <v>MK LOADFUNDAMENTAL /SYMBOL:TREB</v>
      </c>
      <c r="M396" t="str">
        <f t="shared" si="54"/>
        <v>MK LOADHISTORICALSYMBOL /SYMBOL:TREB</v>
      </c>
      <c r="O396" t="str">
        <f t="shared" si="55"/>
        <v>MK GETSECFILINGSSYMBOL /SYMBOL:TREB</v>
      </c>
    </row>
    <row r="397" spans="1:15">
      <c r="A397" t="s">
        <v>790</v>
      </c>
      <c r="B397" t="s">
        <v>791</v>
      </c>
      <c r="C397" t="str">
        <f t="shared" si="48"/>
        <v>insert IGNORE into securitymaster(symbol,company,cik,sector,industry,security_type)values('RPRX','Royalty Pharma',null,null,null,'EQUITY');</v>
      </c>
      <c r="D397" t="str">
        <f t="shared" si="49"/>
        <v>RPRX</v>
      </c>
      <c r="E397" t="str">
        <f t="shared" si="50"/>
        <v>MK UPDATECOMPANYPROFILE /SYMBOL:RPRX</v>
      </c>
      <c r="G397" t="str">
        <f t="shared" si="51"/>
        <v>MK UPDATECIKSYMBOL /SYMBOL:RPRX</v>
      </c>
      <c r="I397" t="str">
        <f t="shared" si="52"/>
        <v>MK LOADALLPRICESSYMBOL /SYMBOL:RPRX</v>
      </c>
      <c r="K397" t="str">
        <f t="shared" si="53"/>
        <v>MK LOADFUNDAMENTAL /SYMBOL:RPRX</v>
      </c>
      <c r="M397" t="str">
        <f t="shared" si="54"/>
        <v>MK LOADHISTORICALSYMBOL /SYMBOL:RPRX</v>
      </c>
      <c r="O397" t="str">
        <f t="shared" si="55"/>
        <v>MK GETSECFILINGSSYMBOL /SYMBOL:RPRX</v>
      </c>
    </row>
    <row r="398" spans="1:15">
      <c r="A398" t="s">
        <v>792</v>
      </c>
      <c r="B398" t="s">
        <v>793</v>
      </c>
      <c r="C398" t="str">
        <f t="shared" si="48"/>
        <v>insert IGNORE into securitymaster(symbol,company,cik,sector,industry,security_type)values('RNA','Avidity Biosciences',null,null,null,'EQUITY');</v>
      </c>
      <c r="D398" t="str">
        <f t="shared" si="49"/>
        <v>RNA</v>
      </c>
      <c r="E398" t="str">
        <f t="shared" si="50"/>
        <v>MK UPDATECOMPANYPROFILE /SYMBOL:RNA</v>
      </c>
      <c r="G398" t="str">
        <f t="shared" si="51"/>
        <v>MK UPDATECIKSYMBOL /SYMBOL:RNA</v>
      </c>
      <c r="I398" t="str">
        <f t="shared" si="52"/>
        <v>MK LOADALLPRICESSYMBOL /SYMBOL:RNA</v>
      </c>
      <c r="K398" t="str">
        <f t="shared" si="53"/>
        <v>MK LOADFUNDAMENTAL /SYMBOL:RNA</v>
      </c>
      <c r="M398" t="str">
        <f t="shared" si="54"/>
        <v>MK LOADHISTORICALSYMBOL /SYMBOL:RNA</v>
      </c>
      <c r="O398" t="str">
        <f t="shared" si="55"/>
        <v>MK GETSECFILINGSSYMBOL /SYMBOL:RNA</v>
      </c>
    </row>
    <row r="399" spans="1:15">
      <c r="A399" t="s">
        <v>794</v>
      </c>
      <c r="B399" t="s">
        <v>795</v>
      </c>
      <c r="C399" t="str">
        <f t="shared" si="48"/>
        <v>insert IGNORE into securitymaster(symbol,company,cik,sector,industry,security_type)values('PCVX','Vaxcyte',null,null,null,'EQUITY');</v>
      </c>
      <c r="D399" t="str">
        <f t="shared" si="49"/>
        <v>PCVX</v>
      </c>
      <c r="E399" t="str">
        <f t="shared" si="50"/>
        <v>MK UPDATECOMPANYPROFILE /SYMBOL:PCVX</v>
      </c>
      <c r="G399" t="str">
        <f t="shared" si="51"/>
        <v>MK UPDATECIKSYMBOL /SYMBOL:PCVX</v>
      </c>
      <c r="I399" t="str">
        <f t="shared" si="52"/>
        <v>MK LOADALLPRICESSYMBOL /SYMBOL:PCVX</v>
      </c>
      <c r="K399" t="str">
        <f t="shared" si="53"/>
        <v>MK LOADFUNDAMENTAL /SYMBOL:PCVX</v>
      </c>
      <c r="M399" t="str">
        <f t="shared" si="54"/>
        <v>MK LOADHISTORICALSYMBOL /SYMBOL:PCVX</v>
      </c>
      <c r="O399" t="str">
        <f t="shared" si="55"/>
        <v>MK GETSECFILINGSSYMBOL /SYMBOL:PCVX</v>
      </c>
    </row>
    <row r="400" spans="1:15">
      <c r="A400" t="s">
        <v>796</v>
      </c>
      <c r="B400" t="s">
        <v>797</v>
      </c>
      <c r="C400" t="str">
        <f t="shared" si="48"/>
        <v>insert IGNORE into securitymaster(symbol,company,cik,sector,industry,security_type)values('GBIO','Generation Bio',null,null,null,'EQUITY');</v>
      </c>
      <c r="D400" t="str">
        <f t="shared" si="49"/>
        <v>GBIO</v>
      </c>
      <c r="E400" t="str">
        <f t="shared" si="50"/>
        <v>MK UPDATECOMPANYPROFILE /SYMBOL:GBIO</v>
      </c>
      <c r="G400" t="str">
        <f t="shared" si="51"/>
        <v>MK UPDATECIKSYMBOL /SYMBOL:GBIO</v>
      </c>
      <c r="I400" t="str">
        <f t="shared" si="52"/>
        <v>MK LOADALLPRICESSYMBOL /SYMBOL:GBIO</v>
      </c>
      <c r="K400" t="str">
        <f t="shared" si="53"/>
        <v>MK LOADFUNDAMENTAL /SYMBOL:GBIO</v>
      </c>
      <c r="M400" t="str">
        <f t="shared" si="54"/>
        <v>MK LOADHISTORICALSYMBOL /SYMBOL:GBIO</v>
      </c>
      <c r="O400" t="str">
        <f t="shared" si="55"/>
        <v>MK GETSECFILINGSSYMBOL /SYMBOL:GBIO</v>
      </c>
    </row>
    <row r="401" spans="1:15">
      <c r="A401" t="s">
        <v>798</v>
      </c>
      <c r="B401" t="s">
        <v>799</v>
      </c>
      <c r="C401" t="str">
        <f t="shared" si="48"/>
        <v>insert IGNORE into securitymaster(symbol,company,cik,sector,industry,security_type)values('BNR','Burning Rock Biotech',null,null,null,'EQUITY');</v>
      </c>
      <c r="D401" t="str">
        <f t="shared" si="49"/>
        <v>BNR</v>
      </c>
      <c r="E401" t="str">
        <f t="shared" si="50"/>
        <v>MK UPDATECOMPANYPROFILE /SYMBOL:BNR</v>
      </c>
      <c r="G401" t="str">
        <f t="shared" si="51"/>
        <v>MK UPDATECIKSYMBOL /SYMBOL:BNR</v>
      </c>
      <c r="I401" t="str">
        <f t="shared" si="52"/>
        <v>MK LOADALLPRICESSYMBOL /SYMBOL:BNR</v>
      </c>
      <c r="K401" t="str">
        <f t="shared" si="53"/>
        <v>MK LOADFUNDAMENTAL /SYMBOL:BNR</v>
      </c>
      <c r="M401" t="str">
        <f t="shared" si="54"/>
        <v>MK LOADHISTORICALSYMBOL /SYMBOL:BNR</v>
      </c>
      <c r="O401" t="str">
        <f t="shared" si="55"/>
        <v>MK GETSECFILINGSSYMBOL /SYMBOL:BNR</v>
      </c>
    </row>
    <row r="402" spans="1:15">
      <c r="A402" t="s">
        <v>800</v>
      </c>
      <c r="B402" t="s">
        <v>801</v>
      </c>
      <c r="C402" t="str">
        <f t="shared" si="48"/>
        <v>insert IGNORE into securitymaster(symbol,company,cik,sector,industry,security_type)values('AZEK','AZEK Company',null,null,null,'EQUITY');</v>
      </c>
      <c r="D402" t="str">
        <f t="shared" si="49"/>
        <v>AZEK</v>
      </c>
      <c r="E402" t="str">
        <f t="shared" si="50"/>
        <v>MK UPDATECOMPANYPROFILE /SYMBOL:AZEK</v>
      </c>
      <c r="G402" t="str">
        <f t="shared" si="51"/>
        <v>MK UPDATECIKSYMBOL /SYMBOL:AZEK</v>
      </c>
      <c r="I402" t="str">
        <f t="shared" si="52"/>
        <v>MK LOADALLPRICESSYMBOL /SYMBOL:AZEK</v>
      </c>
      <c r="K402" t="str">
        <f t="shared" si="53"/>
        <v>MK LOADFUNDAMENTAL /SYMBOL:AZEK</v>
      </c>
      <c r="M402" t="str">
        <f t="shared" si="54"/>
        <v>MK LOADHISTORICALSYMBOL /SYMBOL:AZEK</v>
      </c>
      <c r="O402" t="str">
        <f t="shared" si="55"/>
        <v>MK GETSECFILINGSSYMBOL /SYMBOL:AZEK</v>
      </c>
    </row>
    <row r="403" spans="1:15">
      <c r="A403" t="s">
        <v>802</v>
      </c>
      <c r="B403" t="s">
        <v>803</v>
      </c>
      <c r="C403" t="str">
        <f t="shared" si="48"/>
        <v>insert IGNORE into securitymaster(symbol,company,cik,sector,industry,security_type)values('LTRN','Lantern Pharma',null,null,null,'EQUITY');</v>
      </c>
      <c r="D403" t="str">
        <f t="shared" si="49"/>
        <v>LTRN</v>
      </c>
      <c r="E403" t="str">
        <f t="shared" si="50"/>
        <v>MK UPDATECOMPANYPROFILE /SYMBOL:LTRN</v>
      </c>
      <c r="G403" t="str">
        <f t="shared" si="51"/>
        <v>MK UPDATECIKSYMBOL /SYMBOL:LTRN</v>
      </c>
      <c r="I403" t="str">
        <f t="shared" si="52"/>
        <v>MK LOADALLPRICESSYMBOL /SYMBOL:LTRN</v>
      </c>
      <c r="K403" t="str">
        <f t="shared" si="53"/>
        <v>MK LOADFUNDAMENTAL /SYMBOL:LTRN</v>
      </c>
      <c r="M403" t="str">
        <f t="shared" si="54"/>
        <v>MK LOADHISTORICALSYMBOL /SYMBOL:LTRN</v>
      </c>
      <c r="O403" t="str">
        <f t="shared" si="55"/>
        <v>MK GETSECFILINGSSYMBOL /SYMBOL:LTRN</v>
      </c>
    </row>
    <row r="404" spans="1:15">
      <c r="A404" t="s">
        <v>804</v>
      </c>
      <c r="B404" t="s">
        <v>805</v>
      </c>
      <c r="C404" t="str">
        <f t="shared" si="48"/>
        <v>insert IGNORE into securitymaster(symbol,company,cik,sector,industry,security_type)values('UCL','uCloudlink Group',null,null,null,'EQUITY');</v>
      </c>
      <c r="D404" t="str">
        <f t="shared" si="49"/>
        <v>UCL</v>
      </c>
      <c r="E404" t="str">
        <f t="shared" si="50"/>
        <v>MK UPDATECOMPANYPROFILE /SYMBOL:UCL</v>
      </c>
      <c r="G404" t="str">
        <f t="shared" si="51"/>
        <v>MK UPDATECIKSYMBOL /SYMBOL:UCL</v>
      </c>
      <c r="I404" t="str">
        <f t="shared" si="52"/>
        <v>MK LOADALLPRICESSYMBOL /SYMBOL:UCL</v>
      </c>
      <c r="K404" t="str">
        <f t="shared" si="53"/>
        <v>MK LOADFUNDAMENTAL /SYMBOL:UCL</v>
      </c>
      <c r="M404" t="str">
        <f t="shared" si="54"/>
        <v>MK LOADHISTORICALSYMBOL /SYMBOL:UCL</v>
      </c>
      <c r="O404" t="str">
        <f t="shared" si="55"/>
        <v>MK GETSECFILINGSSYMBOL /SYMBOL:UCL</v>
      </c>
    </row>
    <row r="405" spans="1:15">
      <c r="A405" t="s">
        <v>806</v>
      </c>
      <c r="B405" t="s">
        <v>807</v>
      </c>
      <c r="C405" t="str">
        <f t="shared" si="48"/>
        <v>insert IGNORE into securitymaster(symbol,company,cik,sector,industry,security_type)values('HEC','Hudson Executive Investment Corp.',null,null,null,'EQUITY');</v>
      </c>
      <c r="D405" t="str">
        <f t="shared" si="49"/>
        <v>HEC</v>
      </c>
      <c r="E405" t="str">
        <f t="shared" si="50"/>
        <v>MK UPDATECOMPANYPROFILE /SYMBOL:HEC</v>
      </c>
      <c r="G405" t="str">
        <f t="shared" si="51"/>
        <v>MK UPDATECIKSYMBOL /SYMBOL:HEC</v>
      </c>
      <c r="I405" t="str">
        <f t="shared" si="52"/>
        <v>MK LOADALLPRICESSYMBOL /SYMBOL:HEC</v>
      </c>
      <c r="K405" t="str">
        <f t="shared" si="53"/>
        <v>MK LOADFUNDAMENTAL /SYMBOL:HEC</v>
      </c>
      <c r="M405" t="str">
        <f t="shared" si="54"/>
        <v>MK LOADHISTORICALSYMBOL /SYMBOL:HEC</v>
      </c>
      <c r="O405" t="str">
        <f t="shared" si="55"/>
        <v>MK GETSECFILINGSSYMBOL /SYMBOL:HEC</v>
      </c>
    </row>
    <row r="406" spans="1:15">
      <c r="A406" t="s">
        <v>808</v>
      </c>
      <c r="B406" t="s">
        <v>809</v>
      </c>
      <c r="C406" t="str">
        <f t="shared" si="48"/>
        <v>insert IGNORE into securitymaster(symbol,company,cik,sector,industry,security_type)values('VRM','Vroom',null,null,null,'EQUITY');</v>
      </c>
      <c r="D406" t="str">
        <f t="shared" si="49"/>
        <v>VRM</v>
      </c>
      <c r="E406" t="str">
        <f t="shared" si="50"/>
        <v>MK UPDATECOMPANYPROFILE /SYMBOL:VRM</v>
      </c>
      <c r="G406" t="str">
        <f t="shared" si="51"/>
        <v>MK UPDATECIKSYMBOL /SYMBOL:VRM</v>
      </c>
      <c r="I406" t="str">
        <f t="shared" si="52"/>
        <v>MK LOADALLPRICESSYMBOL /SYMBOL:VRM</v>
      </c>
      <c r="K406" t="str">
        <f t="shared" si="53"/>
        <v>MK LOADFUNDAMENTAL /SYMBOL:VRM</v>
      </c>
      <c r="M406" t="str">
        <f t="shared" si="54"/>
        <v>MK LOADHISTORICALSYMBOL /SYMBOL:VRM</v>
      </c>
      <c r="O406" t="str">
        <f t="shared" si="55"/>
        <v>MK GETSECFILINGSSYMBOL /SYMBOL:VRM</v>
      </c>
    </row>
    <row r="407" spans="1:15">
      <c r="A407" t="s">
        <v>810</v>
      </c>
      <c r="B407" t="s">
        <v>811</v>
      </c>
      <c r="C407" t="str">
        <f t="shared" si="48"/>
        <v>insert IGNORE into securitymaster(symbol,company,cik,sector,industry,security_type)values('MCAC','Mountain Crest Acquisition',null,null,null,'EQUITY');</v>
      </c>
      <c r="D407" t="str">
        <f t="shared" si="49"/>
        <v>MCAC</v>
      </c>
      <c r="E407" t="str">
        <f t="shared" si="50"/>
        <v>MK UPDATECOMPANYPROFILE /SYMBOL:MCAC</v>
      </c>
      <c r="G407" t="str">
        <f t="shared" si="51"/>
        <v>MK UPDATECIKSYMBOL /SYMBOL:MCAC</v>
      </c>
      <c r="I407" t="str">
        <f t="shared" si="52"/>
        <v>MK LOADALLPRICESSYMBOL /SYMBOL:MCAC</v>
      </c>
      <c r="K407" t="str">
        <f t="shared" si="53"/>
        <v>MK LOADFUNDAMENTAL /SYMBOL:MCAC</v>
      </c>
      <c r="M407" t="str">
        <f t="shared" si="54"/>
        <v>MK LOADHISTORICALSYMBOL /SYMBOL:MCAC</v>
      </c>
      <c r="O407" t="str">
        <f t="shared" si="55"/>
        <v>MK GETSECFILINGSSYMBOL /SYMBOL:MCAC</v>
      </c>
    </row>
    <row r="408" spans="1:15">
      <c r="A408" t="s">
        <v>812</v>
      </c>
      <c r="B408" t="s">
        <v>813</v>
      </c>
      <c r="C408" t="str">
        <f t="shared" si="48"/>
        <v>insert IGNORE into securitymaster(symbol,company,cik,sector,industry,security_type)values('ARYB','ARYA Sciences Acquisition II',null,null,null,'EQUITY');</v>
      </c>
      <c r="D408" t="str">
        <f t="shared" si="49"/>
        <v>ARYB</v>
      </c>
      <c r="E408" t="str">
        <f t="shared" si="50"/>
        <v>MK UPDATECOMPANYPROFILE /SYMBOL:ARYB</v>
      </c>
      <c r="G408" t="str">
        <f t="shared" si="51"/>
        <v>MK UPDATECIKSYMBOL /SYMBOL:ARYB</v>
      </c>
      <c r="I408" t="str">
        <f t="shared" si="52"/>
        <v>MK LOADALLPRICESSYMBOL /SYMBOL:ARYB</v>
      </c>
      <c r="K408" t="str">
        <f t="shared" si="53"/>
        <v>MK LOADFUNDAMENTAL /SYMBOL:ARYB</v>
      </c>
      <c r="M408" t="str">
        <f t="shared" si="54"/>
        <v>MK LOADHISTORICALSYMBOL /SYMBOL:ARYB</v>
      </c>
      <c r="O408" t="str">
        <f t="shared" si="55"/>
        <v>MK GETSECFILINGSSYMBOL /SYMBOL:ARYB</v>
      </c>
    </row>
    <row r="409" spans="1:15">
      <c r="A409" t="s">
        <v>814</v>
      </c>
      <c r="B409" t="s">
        <v>815</v>
      </c>
      <c r="C409" t="str">
        <f t="shared" si="48"/>
        <v>insert IGNORE into securitymaster(symbol,company,cik,sector,industry,security_type)values('LEGN','Legend Biotech',null,null,null,'EQUITY');</v>
      </c>
      <c r="D409" t="str">
        <f t="shared" si="49"/>
        <v>LEGN</v>
      </c>
      <c r="E409" t="str">
        <f t="shared" si="50"/>
        <v>MK UPDATECOMPANYPROFILE /SYMBOL:LEGN</v>
      </c>
      <c r="G409" t="str">
        <f t="shared" si="51"/>
        <v>MK UPDATECIKSYMBOL /SYMBOL:LEGN</v>
      </c>
      <c r="I409" t="str">
        <f t="shared" si="52"/>
        <v>MK LOADALLPRICESSYMBOL /SYMBOL:LEGN</v>
      </c>
      <c r="K409" t="str">
        <f t="shared" si="53"/>
        <v>MK LOADFUNDAMENTAL /SYMBOL:LEGN</v>
      </c>
      <c r="M409" t="str">
        <f t="shared" si="54"/>
        <v>MK LOADHISTORICALSYMBOL /SYMBOL:LEGN</v>
      </c>
      <c r="O409" t="str">
        <f t="shared" si="55"/>
        <v>MK GETSECFILINGSSYMBOL /SYMBOL:LEGN</v>
      </c>
    </row>
    <row r="410" spans="1:15">
      <c r="A410" t="s">
        <v>816</v>
      </c>
      <c r="B410" t="s">
        <v>817</v>
      </c>
      <c r="C410" t="str">
        <f t="shared" si="48"/>
        <v>insert IGNORE into securitymaster(symbol,company,cik,sector,industry,security_type)values('FOUR','Shift4 Payments',null,null,null,'EQUITY');</v>
      </c>
      <c r="D410" t="str">
        <f t="shared" si="49"/>
        <v>FOUR</v>
      </c>
      <c r="E410" t="str">
        <f t="shared" si="50"/>
        <v>MK UPDATECOMPANYPROFILE /SYMBOL:FOUR</v>
      </c>
      <c r="G410" t="str">
        <f t="shared" si="51"/>
        <v>MK UPDATECIKSYMBOL /SYMBOL:FOUR</v>
      </c>
      <c r="I410" t="str">
        <f t="shared" si="52"/>
        <v>MK LOADALLPRICESSYMBOL /SYMBOL:FOUR</v>
      </c>
      <c r="K410" t="str">
        <f t="shared" si="53"/>
        <v>MK LOADFUNDAMENTAL /SYMBOL:FOUR</v>
      </c>
      <c r="M410" t="str">
        <f t="shared" si="54"/>
        <v>MK LOADHISTORICALSYMBOL /SYMBOL:FOUR</v>
      </c>
      <c r="O410" t="str">
        <f t="shared" si="55"/>
        <v>MK GETSECFILINGSSYMBOL /SYMBOL:FOUR</v>
      </c>
    </row>
    <row r="411" spans="1:15">
      <c r="A411" t="s">
        <v>818</v>
      </c>
      <c r="B411" t="s">
        <v>819</v>
      </c>
      <c r="C411" t="str">
        <f t="shared" si="48"/>
        <v>insert IGNORE into securitymaster(symbol,company,cik,sector,industry,security_type)values('DADA','Dada Nexus',null,null,null,'EQUITY');</v>
      </c>
      <c r="D411" t="str">
        <f t="shared" si="49"/>
        <v>DADA</v>
      </c>
      <c r="E411" t="str">
        <f t="shared" si="50"/>
        <v>MK UPDATECOMPANYPROFILE /SYMBOL:DADA</v>
      </c>
      <c r="G411" t="str">
        <f t="shared" si="51"/>
        <v>MK UPDATECIKSYMBOL /SYMBOL:DADA</v>
      </c>
      <c r="I411" t="str">
        <f t="shared" si="52"/>
        <v>MK LOADALLPRICESSYMBOL /SYMBOL:DADA</v>
      </c>
      <c r="K411" t="str">
        <f t="shared" si="53"/>
        <v>MK LOADFUNDAMENTAL /SYMBOL:DADA</v>
      </c>
      <c r="M411" t="str">
        <f t="shared" si="54"/>
        <v>MK LOADHISTORICALSYMBOL /SYMBOL:DADA</v>
      </c>
      <c r="O411" t="str">
        <f t="shared" si="55"/>
        <v>MK GETSECFILINGSSYMBOL /SYMBOL:DADA</v>
      </c>
    </row>
    <row r="412" spans="1:15">
      <c r="A412" t="s">
        <v>820</v>
      </c>
      <c r="B412" t="s">
        <v>821</v>
      </c>
      <c r="C412" t="str">
        <f t="shared" si="48"/>
        <v>insert IGNORE into securitymaster(symbol,company,cik,sector,industry,security_type)values('CALT','Calliditas Therapeutics',null,null,null,'EQUITY');</v>
      </c>
      <c r="D412" t="str">
        <f t="shared" si="49"/>
        <v>CALT</v>
      </c>
      <c r="E412" t="str">
        <f t="shared" si="50"/>
        <v>MK UPDATECOMPANYPROFILE /SYMBOL:CALT</v>
      </c>
      <c r="G412" t="str">
        <f t="shared" si="51"/>
        <v>MK UPDATECIKSYMBOL /SYMBOL:CALT</v>
      </c>
      <c r="I412" t="str">
        <f t="shared" si="52"/>
        <v>MK LOADALLPRICESSYMBOL /SYMBOL:CALT</v>
      </c>
      <c r="K412" t="str">
        <f t="shared" si="53"/>
        <v>MK LOADFUNDAMENTAL /SYMBOL:CALT</v>
      </c>
      <c r="M412" t="str">
        <f t="shared" si="54"/>
        <v>MK LOADHISTORICALSYMBOL /SYMBOL:CALT</v>
      </c>
      <c r="O412" t="str">
        <f t="shared" si="55"/>
        <v>MK GETSECFILINGSSYMBOL /SYMBOL:CALT</v>
      </c>
    </row>
    <row r="413" spans="1:15">
      <c r="A413" t="s">
        <v>822</v>
      </c>
      <c r="B413" t="s">
        <v>823</v>
      </c>
      <c r="C413" t="str">
        <f t="shared" si="48"/>
        <v>insert IGNORE into securitymaster(symbol,company,cik,sector,industry,security_type)values('AMTI','Applied Molecular Transport',null,null,null,'EQUITY');</v>
      </c>
      <c r="D413" t="str">
        <f t="shared" si="49"/>
        <v>AMTI</v>
      </c>
      <c r="E413" t="str">
        <f t="shared" si="50"/>
        <v>MK UPDATECOMPANYPROFILE /SYMBOL:AMTI</v>
      </c>
      <c r="G413" t="str">
        <f t="shared" si="51"/>
        <v>MK UPDATECIKSYMBOL /SYMBOL:AMTI</v>
      </c>
      <c r="I413" t="str">
        <f t="shared" si="52"/>
        <v>MK LOADALLPRICESSYMBOL /SYMBOL:AMTI</v>
      </c>
      <c r="K413" t="str">
        <f t="shared" si="53"/>
        <v>MK LOADFUNDAMENTAL /SYMBOL:AMTI</v>
      </c>
      <c r="M413" t="str">
        <f t="shared" si="54"/>
        <v>MK LOADHISTORICALSYMBOL /SYMBOL:AMTI</v>
      </c>
      <c r="O413" t="str">
        <f t="shared" si="55"/>
        <v>MK GETSECFILINGSSYMBOL /SYMBOL:AMTI</v>
      </c>
    </row>
    <row r="414" spans="1:15">
      <c r="A414" t="s">
        <v>824</v>
      </c>
      <c r="B414" t="s">
        <v>825</v>
      </c>
      <c r="C414" t="str">
        <f t="shared" si="48"/>
        <v>insert IGNORE into securitymaster(symbol,company,cik,sector,industry,security_type)values('ZI','ZoomInfo Technologies',null,null,null,'EQUITY');</v>
      </c>
      <c r="D414" t="str">
        <f t="shared" si="49"/>
        <v>ZI</v>
      </c>
      <c r="E414" t="str">
        <f t="shared" si="50"/>
        <v>MK UPDATECOMPANYPROFILE /SYMBOL:ZI</v>
      </c>
      <c r="G414" t="str">
        <f t="shared" si="51"/>
        <v>MK UPDATECIKSYMBOL /SYMBOL:ZI</v>
      </c>
      <c r="I414" t="str">
        <f t="shared" si="52"/>
        <v>MK LOADALLPRICESSYMBOL /SYMBOL:ZI</v>
      </c>
      <c r="K414" t="str">
        <f t="shared" si="53"/>
        <v>MK LOADFUNDAMENTAL /SYMBOL:ZI</v>
      </c>
      <c r="M414" t="str">
        <f t="shared" si="54"/>
        <v>MK LOADHISTORICALSYMBOL /SYMBOL:ZI</v>
      </c>
      <c r="O414" t="str">
        <f t="shared" si="55"/>
        <v>MK GETSECFILINGSSYMBOL /SYMBOL:ZI</v>
      </c>
    </row>
    <row r="415" spans="1:15">
      <c r="A415" t="s">
        <v>826</v>
      </c>
      <c r="B415" t="s">
        <v>827</v>
      </c>
      <c r="C415" t="str">
        <f t="shared" si="48"/>
        <v>insert IGNORE into securitymaster(symbol,company,cik,sector,industry,security_type)values('WMG','Warner Music Group',null,null,null,'EQUITY');</v>
      </c>
      <c r="D415" t="str">
        <f t="shared" si="49"/>
        <v>WMG</v>
      </c>
      <c r="E415" t="str">
        <f t="shared" si="50"/>
        <v>MK UPDATECOMPANYPROFILE /SYMBOL:WMG</v>
      </c>
      <c r="G415" t="str">
        <f t="shared" si="51"/>
        <v>MK UPDATECIKSYMBOL /SYMBOL:WMG</v>
      </c>
      <c r="I415" t="str">
        <f t="shared" si="52"/>
        <v>MK LOADALLPRICESSYMBOL /SYMBOL:WMG</v>
      </c>
      <c r="K415" t="str">
        <f t="shared" si="53"/>
        <v>MK LOADFUNDAMENTAL /SYMBOL:WMG</v>
      </c>
      <c r="M415" t="str">
        <f t="shared" si="54"/>
        <v>MK LOADHISTORICALSYMBOL /SYMBOL:WMG</v>
      </c>
      <c r="O415" t="str">
        <f t="shared" si="55"/>
        <v>MK GETSECFILINGSSYMBOL /SYMBOL:WMG</v>
      </c>
    </row>
    <row r="416" spans="1:15">
      <c r="A416" t="s">
        <v>828</v>
      </c>
      <c r="B416" t="s">
        <v>829</v>
      </c>
      <c r="C416" t="str">
        <f t="shared" si="48"/>
        <v>insert IGNORE into securitymaster(symbol,company,cik,sector,industry,security_type)values('PLRX','Pliant Therapeutics',null,null,null,'EQUITY');</v>
      </c>
      <c r="D416" t="str">
        <f t="shared" si="49"/>
        <v>PLRX</v>
      </c>
      <c r="E416" t="str">
        <f t="shared" si="50"/>
        <v>MK UPDATECOMPANYPROFILE /SYMBOL:PLRX</v>
      </c>
      <c r="G416" t="str">
        <f t="shared" si="51"/>
        <v>MK UPDATECIKSYMBOL /SYMBOL:PLRX</v>
      </c>
      <c r="I416" t="str">
        <f t="shared" si="52"/>
        <v>MK LOADALLPRICESSYMBOL /SYMBOL:PLRX</v>
      </c>
      <c r="K416" t="str">
        <f t="shared" si="53"/>
        <v>MK LOADFUNDAMENTAL /SYMBOL:PLRX</v>
      </c>
      <c r="M416" t="str">
        <f t="shared" si="54"/>
        <v>MK LOADHISTORICALSYMBOL /SYMBOL:PLRX</v>
      </c>
      <c r="O416" t="str">
        <f t="shared" si="55"/>
        <v>MK GETSECFILINGSSYMBOL /SYMBOL:PLRX</v>
      </c>
    </row>
    <row r="417" spans="1:15">
      <c r="A417" t="s">
        <v>830</v>
      </c>
      <c r="B417" t="s">
        <v>831</v>
      </c>
      <c r="C417" t="str">
        <f t="shared" si="48"/>
        <v>insert IGNORE into securitymaster(symbol,company,cik,sector,industry,security_type)values('WPF','Foley Trasimene Acquisition',null,null,null,'EQUITY');</v>
      </c>
      <c r="D417" t="str">
        <f t="shared" si="49"/>
        <v>WPF</v>
      </c>
      <c r="E417" t="str">
        <f t="shared" si="50"/>
        <v>MK UPDATECOMPANYPROFILE /SYMBOL:WPF</v>
      </c>
      <c r="G417" t="str">
        <f t="shared" si="51"/>
        <v>MK UPDATECIKSYMBOL /SYMBOL:WPF</v>
      </c>
      <c r="I417" t="str">
        <f t="shared" si="52"/>
        <v>MK LOADALLPRICESSYMBOL /SYMBOL:WPF</v>
      </c>
      <c r="K417" t="str">
        <f t="shared" si="53"/>
        <v>MK LOADFUNDAMENTAL /SYMBOL:WPF</v>
      </c>
      <c r="M417" t="str">
        <f t="shared" si="54"/>
        <v>MK LOADHISTORICALSYMBOL /SYMBOL:WPF</v>
      </c>
      <c r="O417" t="str">
        <f t="shared" si="55"/>
        <v>MK GETSECFILINGSSYMBOL /SYMBOL:WPF</v>
      </c>
    </row>
    <row r="418" spans="1:15">
      <c r="A418" t="s">
        <v>832</v>
      </c>
      <c r="B418" t="s">
        <v>833</v>
      </c>
      <c r="C418" t="str">
        <f t="shared" si="48"/>
        <v>insert IGNORE into securitymaster(symbol,company,cik,sector,industry,security_type)values('NARI','Inari Medical',null,null,null,'EQUITY');</v>
      </c>
      <c r="D418" t="str">
        <f t="shared" si="49"/>
        <v>NARI</v>
      </c>
      <c r="E418" t="str">
        <f t="shared" si="50"/>
        <v>MK UPDATECOMPANYPROFILE /SYMBOL:NARI</v>
      </c>
      <c r="G418" t="str">
        <f t="shared" si="51"/>
        <v>MK UPDATECIKSYMBOL /SYMBOL:NARI</v>
      </c>
      <c r="I418" t="str">
        <f t="shared" si="52"/>
        <v>MK LOADALLPRICESSYMBOL /SYMBOL:NARI</v>
      </c>
      <c r="K418" t="str">
        <f t="shared" si="53"/>
        <v>MK LOADFUNDAMENTAL /SYMBOL:NARI</v>
      </c>
      <c r="M418" t="str">
        <f t="shared" si="54"/>
        <v>MK LOADHISTORICALSYMBOL /SYMBOL:NARI</v>
      </c>
      <c r="O418" t="str">
        <f t="shared" si="55"/>
        <v>MK GETSECFILINGSSYMBOL /SYMBOL:NARI</v>
      </c>
    </row>
    <row r="419" spans="1:15">
      <c r="A419" t="s">
        <v>834</v>
      </c>
      <c r="B419" t="s">
        <v>835</v>
      </c>
      <c r="C419" t="str">
        <f t="shared" si="48"/>
        <v>insert IGNORE into securitymaster(symbol,company,cik,sector,industry,security_type)values('LGVW','Longview Acquisition',null,null,null,'EQUITY');</v>
      </c>
      <c r="D419" t="str">
        <f t="shared" si="49"/>
        <v>LGVW</v>
      </c>
      <c r="E419" t="str">
        <f t="shared" si="50"/>
        <v>MK UPDATECOMPANYPROFILE /SYMBOL:LGVW</v>
      </c>
      <c r="G419" t="str">
        <f t="shared" si="51"/>
        <v>MK UPDATECIKSYMBOL /SYMBOL:LGVW</v>
      </c>
      <c r="I419" t="str">
        <f t="shared" si="52"/>
        <v>MK LOADALLPRICESSYMBOL /SYMBOL:LGVW</v>
      </c>
      <c r="K419" t="str">
        <f t="shared" si="53"/>
        <v>MK LOADFUNDAMENTAL /SYMBOL:LGVW</v>
      </c>
      <c r="M419" t="str">
        <f t="shared" si="54"/>
        <v>MK LOADHISTORICALSYMBOL /SYMBOL:LGVW</v>
      </c>
      <c r="O419" t="str">
        <f t="shared" si="55"/>
        <v>MK GETSECFILINGSSYMBOL /SYMBOL:LGVW</v>
      </c>
    </row>
    <row r="420" spans="1:15">
      <c r="A420" t="s">
        <v>836</v>
      </c>
      <c r="B420" t="s">
        <v>837</v>
      </c>
      <c r="C420" t="str">
        <f t="shared" si="48"/>
        <v>insert IGNORE into securitymaster(symbol,company,cik,sector,industry,security_type)values('SLQT','SelectQuote',null,null,null,'EQUITY');</v>
      </c>
      <c r="D420" t="str">
        <f t="shared" si="49"/>
        <v>SLQT</v>
      </c>
      <c r="E420" t="str">
        <f t="shared" si="50"/>
        <v>MK UPDATECOMPANYPROFILE /SYMBOL:SLQT</v>
      </c>
      <c r="G420" t="str">
        <f t="shared" si="51"/>
        <v>MK UPDATECIKSYMBOL /SYMBOL:SLQT</v>
      </c>
      <c r="I420" t="str">
        <f t="shared" si="52"/>
        <v>MK LOADALLPRICESSYMBOL /SYMBOL:SLQT</v>
      </c>
      <c r="K420" t="str">
        <f t="shared" si="53"/>
        <v>MK LOADFUNDAMENTAL /SYMBOL:SLQT</v>
      </c>
      <c r="M420" t="str">
        <f t="shared" si="54"/>
        <v>MK LOADHISTORICALSYMBOL /SYMBOL:SLQT</v>
      </c>
      <c r="O420" t="str">
        <f t="shared" si="55"/>
        <v>MK GETSECFILINGSSYMBOL /SYMBOL:SLQT</v>
      </c>
    </row>
    <row r="421" spans="1:15">
      <c r="A421" t="s">
        <v>838</v>
      </c>
      <c r="B421" t="s">
        <v>839</v>
      </c>
      <c r="C421" t="str">
        <f t="shared" si="48"/>
        <v>insert IGNORE into securitymaster(symbol,company,cik,sector,industry,security_type)values('BMRG','B. Riley Principal Merger II',null,null,null,'EQUITY');</v>
      </c>
      <c r="D421" t="str">
        <f t="shared" si="49"/>
        <v>BMRG</v>
      </c>
      <c r="E421" t="str">
        <f t="shared" si="50"/>
        <v>MK UPDATECOMPANYPROFILE /SYMBOL:BMRG</v>
      </c>
      <c r="G421" t="str">
        <f t="shared" si="51"/>
        <v>MK UPDATECIKSYMBOL /SYMBOL:BMRG</v>
      </c>
      <c r="I421" t="str">
        <f t="shared" si="52"/>
        <v>MK LOADALLPRICESSYMBOL /SYMBOL:BMRG</v>
      </c>
      <c r="K421" t="str">
        <f t="shared" si="53"/>
        <v>MK LOADFUNDAMENTAL /SYMBOL:BMRG</v>
      </c>
      <c r="M421" t="str">
        <f t="shared" si="54"/>
        <v>MK LOADHISTORICALSYMBOL /SYMBOL:BMRG</v>
      </c>
      <c r="O421" t="str">
        <f t="shared" si="55"/>
        <v>MK GETSECFILINGSSYMBOL /SYMBOL:BMRG</v>
      </c>
    </row>
    <row r="422" spans="1:15">
      <c r="A422" t="s">
        <v>840</v>
      </c>
      <c r="B422" t="s">
        <v>841</v>
      </c>
      <c r="C422" t="str">
        <f t="shared" si="48"/>
        <v>insert IGNORE into securitymaster(symbol,company,cik,sector,industry,security_type)values('NOVS','Novus Capital',null,null,null,'EQUITY');</v>
      </c>
      <c r="D422" t="str">
        <f t="shared" si="49"/>
        <v>NOVS</v>
      </c>
      <c r="E422" t="str">
        <f t="shared" si="50"/>
        <v>MK UPDATECOMPANYPROFILE /SYMBOL:NOVS</v>
      </c>
      <c r="G422" t="str">
        <f t="shared" si="51"/>
        <v>MK UPDATECIKSYMBOL /SYMBOL:NOVS</v>
      </c>
      <c r="I422" t="str">
        <f t="shared" si="52"/>
        <v>MK LOADALLPRICESSYMBOL /SYMBOL:NOVS</v>
      </c>
      <c r="K422" t="str">
        <f t="shared" si="53"/>
        <v>MK LOADFUNDAMENTAL /SYMBOL:NOVS</v>
      </c>
      <c r="M422" t="str">
        <f t="shared" si="54"/>
        <v>MK LOADHISTORICALSYMBOL /SYMBOL:NOVS</v>
      </c>
      <c r="O422" t="str">
        <f t="shared" si="55"/>
        <v>MK GETSECFILINGSSYMBOL /SYMBOL:NOVS</v>
      </c>
    </row>
    <row r="423" spans="1:15">
      <c r="A423" t="s">
        <v>842</v>
      </c>
      <c r="B423" t="s">
        <v>843</v>
      </c>
      <c r="C423" t="str">
        <f t="shared" si="48"/>
        <v>insert IGNORE into securitymaster(symbol,company,cik,sector,industry,security_type)values('ADCT','ADC Therapeutics SA',null,null,null,'EQUITY');</v>
      </c>
      <c r="D423" t="str">
        <f t="shared" si="49"/>
        <v>ADCT</v>
      </c>
      <c r="E423" t="str">
        <f t="shared" si="50"/>
        <v>MK UPDATECOMPANYPROFILE /SYMBOL:ADCT</v>
      </c>
      <c r="G423" t="str">
        <f t="shared" si="51"/>
        <v>MK UPDATECIKSYMBOL /SYMBOL:ADCT</v>
      </c>
      <c r="I423" t="str">
        <f t="shared" si="52"/>
        <v>MK LOADALLPRICESSYMBOL /SYMBOL:ADCT</v>
      </c>
      <c r="K423" t="str">
        <f t="shared" si="53"/>
        <v>MK LOADFUNDAMENTAL /SYMBOL:ADCT</v>
      </c>
      <c r="M423" t="str">
        <f t="shared" si="54"/>
        <v>MK LOADHISTORICALSYMBOL /SYMBOL:ADCT</v>
      </c>
      <c r="O423" t="str">
        <f t="shared" si="55"/>
        <v>MK GETSECFILINGSSYMBOL /SYMBOL:ADCT</v>
      </c>
    </row>
    <row r="424" spans="1:15">
      <c r="A424" t="s">
        <v>844</v>
      </c>
      <c r="B424" t="s">
        <v>845</v>
      </c>
      <c r="C424" t="str">
        <f t="shared" si="48"/>
        <v>insert IGNORE into securitymaster(symbol,company,cik,sector,industry,security_type)values('GIK','GigCapital3',null,null,null,'EQUITY');</v>
      </c>
      <c r="D424" t="str">
        <f t="shared" si="49"/>
        <v>GIK</v>
      </c>
      <c r="E424" t="str">
        <f t="shared" si="50"/>
        <v>MK UPDATECOMPANYPROFILE /SYMBOL:GIK</v>
      </c>
      <c r="G424" t="str">
        <f t="shared" si="51"/>
        <v>MK UPDATECIKSYMBOL /SYMBOL:GIK</v>
      </c>
      <c r="I424" t="str">
        <f t="shared" si="52"/>
        <v>MK LOADALLPRICESSYMBOL /SYMBOL:GIK</v>
      </c>
      <c r="K424" t="str">
        <f t="shared" si="53"/>
        <v>MK LOADFUNDAMENTAL /SYMBOL:GIK</v>
      </c>
      <c r="M424" t="str">
        <f t="shared" si="54"/>
        <v>MK LOADHISTORICALSYMBOL /SYMBOL:GIK</v>
      </c>
      <c r="O424" t="str">
        <f t="shared" si="55"/>
        <v>MK GETSECFILINGSSYMBOL /SYMBOL:GIK</v>
      </c>
    </row>
    <row r="425" spans="1:15">
      <c r="A425" t="s">
        <v>846</v>
      </c>
      <c r="B425" t="s">
        <v>847</v>
      </c>
      <c r="C425" t="str">
        <f t="shared" si="48"/>
        <v>insert IGNORE into securitymaster(symbol,company,cik,sector,industry,security_type)values('JWS','Jaws Acquisition',null,null,null,'EQUITY');</v>
      </c>
      <c r="D425" t="str">
        <f t="shared" si="49"/>
        <v>JWS</v>
      </c>
      <c r="E425" t="str">
        <f t="shared" si="50"/>
        <v>MK UPDATECOMPANYPROFILE /SYMBOL:JWS</v>
      </c>
      <c r="G425" t="str">
        <f t="shared" si="51"/>
        <v>MK UPDATECIKSYMBOL /SYMBOL:JWS</v>
      </c>
      <c r="I425" t="str">
        <f t="shared" si="52"/>
        <v>MK LOADALLPRICESSYMBOL /SYMBOL:JWS</v>
      </c>
      <c r="K425" t="str">
        <f t="shared" si="53"/>
        <v>MK LOADFUNDAMENTAL /SYMBOL:JWS</v>
      </c>
      <c r="M425" t="str">
        <f t="shared" si="54"/>
        <v>MK LOADHISTORICALSYMBOL /SYMBOL:JWS</v>
      </c>
      <c r="O425" t="str">
        <f t="shared" si="55"/>
        <v>MK GETSECFILINGSSYMBOL /SYMBOL:JWS</v>
      </c>
    </row>
    <row r="426" spans="1:15">
      <c r="A426" t="s">
        <v>848</v>
      </c>
      <c r="B426" t="s">
        <v>849</v>
      </c>
      <c r="C426" t="str">
        <f t="shared" si="48"/>
        <v>insert IGNORE into securitymaster(symbol,company,cik,sector,industry,security_type)values('CLEU','China Liberal Education Holdings',null,null,null,'EQUITY');</v>
      </c>
      <c r="D426" t="str">
        <f t="shared" si="49"/>
        <v>CLEU</v>
      </c>
      <c r="E426" t="str">
        <f t="shared" si="50"/>
        <v>MK UPDATECOMPANYPROFILE /SYMBOL:CLEU</v>
      </c>
      <c r="G426" t="str">
        <f t="shared" si="51"/>
        <v>MK UPDATECIKSYMBOL /SYMBOL:CLEU</v>
      </c>
      <c r="I426" t="str">
        <f t="shared" si="52"/>
        <v>MK LOADALLPRICESSYMBOL /SYMBOL:CLEU</v>
      </c>
      <c r="K426" t="str">
        <f t="shared" si="53"/>
        <v>MK LOADFUNDAMENTAL /SYMBOL:CLEU</v>
      </c>
      <c r="M426" t="str">
        <f t="shared" si="54"/>
        <v>MK LOADHISTORICALSYMBOL /SYMBOL:CLEU</v>
      </c>
      <c r="O426" t="str">
        <f t="shared" si="55"/>
        <v>MK GETSECFILINGSSYMBOL /SYMBOL:CLEU</v>
      </c>
    </row>
    <row r="427" spans="1:15">
      <c r="A427" t="s">
        <v>850</v>
      </c>
      <c r="B427" t="s">
        <v>851</v>
      </c>
      <c r="C427" t="str">
        <f t="shared" si="48"/>
        <v>insert IGNORE into securitymaster(symbol,company,cik,sector,industry,security_type)values('AYLA','Ayala Pharmaceuticals',null,null,null,'EQUITY');</v>
      </c>
      <c r="D427" t="str">
        <f t="shared" si="49"/>
        <v>AYLA</v>
      </c>
      <c r="E427" t="str">
        <f t="shared" si="50"/>
        <v>MK UPDATECOMPANYPROFILE /SYMBOL:AYLA</v>
      </c>
      <c r="G427" t="str">
        <f t="shared" si="51"/>
        <v>MK UPDATECIKSYMBOL /SYMBOL:AYLA</v>
      </c>
      <c r="I427" t="str">
        <f t="shared" si="52"/>
        <v>MK LOADALLPRICESSYMBOL /SYMBOL:AYLA</v>
      </c>
      <c r="K427" t="str">
        <f t="shared" si="53"/>
        <v>MK LOADFUNDAMENTAL /SYMBOL:AYLA</v>
      </c>
      <c r="M427" t="str">
        <f t="shared" si="54"/>
        <v>MK LOADHISTORICALSYMBOL /SYMBOL:AYLA</v>
      </c>
      <c r="O427" t="str">
        <f t="shared" si="55"/>
        <v>MK GETSECFILINGSSYMBOL /SYMBOL:AYLA</v>
      </c>
    </row>
    <row r="428" spans="1:15">
      <c r="A428" t="s">
        <v>852</v>
      </c>
      <c r="B428" t="s">
        <v>853</v>
      </c>
      <c r="C428" t="str">
        <f t="shared" si="48"/>
        <v>insert IGNORE into securitymaster(symbol,company,cik,sector,industry,security_type)values('KC','Kingsoft Cloud Holdings',null,null,null,'EQUITY');</v>
      </c>
      <c r="D428" t="str">
        <f t="shared" si="49"/>
        <v>KC</v>
      </c>
      <c r="E428" t="str">
        <f t="shared" si="50"/>
        <v>MK UPDATECOMPANYPROFILE /SYMBOL:KC</v>
      </c>
      <c r="G428" t="str">
        <f t="shared" si="51"/>
        <v>MK UPDATECIKSYMBOL /SYMBOL:KC</v>
      </c>
      <c r="I428" t="str">
        <f t="shared" si="52"/>
        <v>MK LOADALLPRICESSYMBOL /SYMBOL:KC</v>
      </c>
      <c r="K428" t="str">
        <f t="shared" si="53"/>
        <v>MK LOADFUNDAMENTAL /SYMBOL:KC</v>
      </c>
      <c r="M428" t="str">
        <f t="shared" si="54"/>
        <v>MK LOADHISTORICALSYMBOL /SYMBOL:KC</v>
      </c>
      <c r="O428" t="str">
        <f t="shared" si="55"/>
        <v>MK GETSECFILINGSSYMBOL /SYMBOL:KC</v>
      </c>
    </row>
    <row r="429" spans="1:15">
      <c r="A429" t="s">
        <v>854</v>
      </c>
      <c r="B429" t="s">
        <v>855</v>
      </c>
      <c r="C429" t="str">
        <f t="shared" si="48"/>
        <v>insert IGNORE into securitymaster(symbol,company,cik,sector,industry,security_type)values('LOAK','Live Oak Acquisition',null,null,null,'EQUITY');</v>
      </c>
      <c r="D429" t="str">
        <f t="shared" si="49"/>
        <v>LOAK</v>
      </c>
      <c r="E429" t="str">
        <f t="shared" si="50"/>
        <v>MK UPDATECOMPANYPROFILE /SYMBOL:LOAK</v>
      </c>
      <c r="G429" t="str">
        <f t="shared" si="51"/>
        <v>MK UPDATECIKSYMBOL /SYMBOL:LOAK</v>
      </c>
      <c r="I429" t="str">
        <f t="shared" si="52"/>
        <v>MK LOADALLPRICESSYMBOL /SYMBOL:LOAK</v>
      </c>
      <c r="K429" t="str">
        <f t="shared" si="53"/>
        <v>MK LOADFUNDAMENTAL /SYMBOL:LOAK</v>
      </c>
      <c r="M429" t="str">
        <f t="shared" si="54"/>
        <v>MK LOADHISTORICALSYMBOL /SYMBOL:LOAK</v>
      </c>
      <c r="O429" t="str">
        <f t="shared" si="55"/>
        <v>MK GETSECFILINGSSYMBOL /SYMBOL:LOAK</v>
      </c>
    </row>
    <row r="430" spans="1:15">
      <c r="A430" t="s">
        <v>856</v>
      </c>
      <c r="B430" t="s">
        <v>857</v>
      </c>
      <c r="C430" t="str">
        <f t="shared" si="48"/>
        <v>insert IGNORE into securitymaster(symbol,company,cik,sector,industry,security_type)values('SOAC','Sustainable Opportunities Acquisition',null,null,null,'EQUITY');</v>
      </c>
      <c r="D430" t="str">
        <f t="shared" si="49"/>
        <v>SOAC</v>
      </c>
      <c r="E430" t="str">
        <f t="shared" si="50"/>
        <v>MK UPDATECOMPANYPROFILE /SYMBOL:SOAC</v>
      </c>
      <c r="G430" t="str">
        <f t="shared" si="51"/>
        <v>MK UPDATECIKSYMBOL /SYMBOL:SOAC</v>
      </c>
      <c r="I430" t="str">
        <f t="shared" si="52"/>
        <v>MK LOADALLPRICESSYMBOL /SYMBOL:SOAC</v>
      </c>
      <c r="K430" t="str">
        <f t="shared" si="53"/>
        <v>MK LOADFUNDAMENTAL /SYMBOL:SOAC</v>
      </c>
      <c r="M430" t="str">
        <f t="shared" si="54"/>
        <v>MK LOADHISTORICALSYMBOL /SYMBOL:SOAC</v>
      </c>
      <c r="O430" t="str">
        <f t="shared" si="55"/>
        <v>MK GETSECFILINGSSYMBOL /SYMBOL:SOAC</v>
      </c>
    </row>
    <row r="431" spans="1:15">
      <c r="A431" t="s">
        <v>858</v>
      </c>
      <c r="B431" t="s">
        <v>859</v>
      </c>
      <c r="C431" t="str">
        <f t="shared" si="48"/>
        <v>insert IGNORE into securitymaster(symbol,company,cik,sector,industry,security_type)values('ROCH','Roth CH Acquisition I',null,null,null,'EQUITY');</v>
      </c>
      <c r="D431" t="str">
        <f t="shared" si="49"/>
        <v>ROCH</v>
      </c>
      <c r="E431" t="str">
        <f t="shared" si="50"/>
        <v>MK UPDATECOMPANYPROFILE /SYMBOL:ROCH</v>
      </c>
      <c r="G431" t="str">
        <f t="shared" si="51"/>
        <v>MK UPDATECIKSYMBOL /SYMBOL:ROCH</v>
      </c>
      <c r="I431" t="str">
        <f t="shared" si="52"/>
        <v>MK LOADALLPRICESSYMBOL /SYMBOL:ROCH</v>
      </c>
      <c r="K431" t="str">
        <f t="shared" si="53"/>
        <v>MK LOADFUNDAMENTAL /SYMBOL:ROCH</v>
      </c>
      <c r="M431" t="str">
        <f t="shared" si="54"/>
        <v>MK LOADHISTORICALSYMBOL /SYMBOL:ROCH</v>
      </c>
      <c r="O431" t="str">
        <f t="shared" si="55"/>
        <v>MK GETSECFILINGSSYMBOL /SYMBOL:ROCH</v>
      </c>
    </row>
    <row r="432" spans="1:15">
      <c r="A432" t="s">
        <v>860</v>
      </c>
      <c r="B432" t="s">
        <v>861</v>
      </c>
      <c r="C432" t="str">
        <f t="shared" si="48"/>
        <v>insert IGNORE into securitymaster(symbol,company,cik,sector,industry,security_type)values('GAN','GAN Limited',null,null,null,'EQUITY');</v>
      </c>
      <c r="D432" t="str">
        <f t="shared" si="49"/>
        <v>GAN</v>
      </c>
      <c r="E432" t="str">
        <f t="shared" si="50"/>
        <v>MK UPDATECOMPANYPROFILE /SYMBOL:GAN</v>
      </c>
      <c r="G432" t="str">
        <f t="shared" si="51"/>
        <v>MK UPDATECIKSYMBOL /SYMBOL:GAN</v>
      </c>
      <c r="I432" t="str">
        <f t="shared" si="52"/>
        <v>MK LOADALLPRICESSYMBOL /SYMBOL:GAN</v>
      </c>
      <c r="K432" t="str">
        <f t="shared" si="53"/>
        <v>MK LOADFUNDAMENTAL /SYMBOL:GAN</v>
      </c>
      <c r="M432" t="str">
        <f t="shared" si="54"/>
        <v>MK LOADHISTORICALSYMBOL /SYMBOL:GAN</v>
      </c>
      <c r="O432" t="str">
        <f t="shared" si="55"/>
        <v>MK GETSECFILINGSSYMBOL /SYMBOL:GAN</v>
      </c>
    </row>
    <row r="433" spans="1:15">
      <c r="A433" t="s">
        <v>862</v>
      </c>
      <c r="B433" t="s">
        <v>863</v>
      </c>
      <c r="C433" t="str">
        <f t="shared" si="48"/>
        <v>insert IGNORE into securitymaster(symbol,company,cik,sector,industry,security_type)values('CGRO','Collective Growth',null,null,null,'EQUITY');</v>
      </c>
      <c r="D433" t="str">
        <f t="shared" si="49"/>
        <v>CGRO</v>
      </c>
      <c r="E433" t="str">
        <f t="shared" si="50"/>
        <v>MK UPDATECOMPANYPROFILE /SYMBOL:CGRO</v>
      </c>
      <c r="G433" t="str">
        <f t="shared" si="51"/>
        <v>MK UPDATECIKSYMBOL /SYMBOL:CGRO</v>
      </c>
      <c r="I433" t="str">
        <f t="shared" si="52"/>
        <v>MK LOADALLPRICESSYMBOL /SYMBOL:CGRO</v>
      </c>
      <c r="K433" t="str">
        <f t="shared" si="53"/>
        <v>MK LOADFUNDAMENTAL /SYMBOL:CGRO</v>
      </c>
      <c r="M433" t="str">
        <f t="shared" si="54"/>
        <v>MK LOADHISTORICALSYMBOL /SYMBOL:CGRO</v>
      </c>
      <c r="O433" t="str">
        <f t="shared" si="55"/>
        <v>MK GETSECFILINGSSYMBOL /SYMBOL:CGRO</v>
      </c>
    </row>
    <row r="434" spans="1:15">
      <c r="A434" t="s">
        <v>864</v>
      </c>
      <c r="B434" t="s">
        <v>865</v>
      </c>
      <c r="C434" t="str">
        <f t="shared" si="48"/>
        <v>insert IGNORE into securitymaster(symbol,company,cik,sector,industry,security_type)values('LYRA','Lyra Therapeutics',null,null,null,'EQUITY');</v>
      </c>
      <c r="D434" t="str">
        <f t="shared" si="49"/>
        <v>LYRA</v>
      </c>
      <c r="E434" t="str">
        <f t="shared" si="50"/>
        <v>MK UPDATECOMPANYPROFILE /SYMBOL:LYRA</v>
      </c>
      <c r="G434" t="str">
        <f t="shared" si="51"/>
        <v>MK UPDATECIKSYMBOL /SYMBOL:LYRA</v>
      </c>
      <c r="I434" t="str">
        <f t="shared" si="52"/>
        <v>MK LOADALLPRICESSYMBOL /SYMBOL:LYRA</v>
      </c>
      <c r="K434" t="str">
        <f t="shared" si="53"/>
        <v>MK LOADFUNDAMENTAL /SYMBOL:LYRA</v>
      </c>
      <c r="M434" t="str">
        <f t="shared" si="54"/>
        <v>MK LOADHISTORICALSYMBOL /SYMBOL:LYRA</v>
      </c>
      <c r="O434" t="str">
        <f t="shared" si="55"/>
        <v>MK GETSECFILINGSSYMBOL /SYMBOL:LYRA</v>
      </c>
    </row>
    <row r="435" spans="1:15">
      <c r="A435" t="s">
        <v>866</v>
      </c>
      <c r="B435" t="s">
        <v>867</v>
      </c>
      <c r="C435" t="str">
        <f t="shared" si="48"/>
        <v>insert IGNORE into securitymaster(symbol,company,cik,sector,industry,security_type)values('FVAC','Fortress Value Acquisition',null,null,null,'EQUITY');</v>
      </c>
      <c r="D435" t="str">
        <f t="shared" si="49"/>
        <v>FVAC</v>
      </c>
      <c r="E435" t="str">
        <f t="shared" si="50"/>
        <v>MK UPDATECOMPANYPROFILE /SYMBOL:FVAC</v>
      </c>
      <c r="G435" t="str">
        <f t="shared" si="51"/>
        <v>MK UPDATECIKSYMBOL /SYMBOL:FVAC</v>
      </c>
      <c r="I435" t="str">
        <f t="shared" si="52"/>
        <v>MK LOADALLPRICESSYMBOL /SYMBOL:FVAC</v>
      </c>
      <c r="K435" t="str">
        <f t="shared" si="53"/>
        <v>MK LOADFUNDAMENTAL /SYMBOL:FVAC</v>
      </c>
      <c r="M435" t="str">
        <f t="shared" si="54"/>
        <v>MK LOADHISTORICALSYMBOL /SYMBOL:FVAC</v>
      </c>
      <c r="O435" t="str">
        <f t="shared" si="55"/>
        <v>MK GETSECFILINGSSYMBOL /SYMBOL:FVAC</v>
      </c>
    </row>
    <row r="436" spans="1:15">
      <c r="A436" t="s">
        <v>868</v>
      </c>
      <c r="B436" t="s">
        <v>869</v>
      </c>
      <c r="C436" t="str">
        <f t="shared" si="48"/>
        <v>insert IGNORE into securitymaster(symbol,company,cik,sector,industry,security_type)values('IPOB','Social Capital Hedosophia II',null,null,null,'EQUITY');</v>
      </c>
      <c r="D436" t="str">
        <f t="shared" si="49"/>
        <v>IPOB</v>
      </c>
      <c r="E436" t="str">
        <f t="shared" si="50"/>
        <v>MK UPDATECOMPANYPROFILE /SYMBOL:IPOB</v>
      </c>
      <c r="G436" t="str">
        <f t="shared" si="51"/>
        <v>MK UPDATECIKSYMBOL /SYMBOL:IPOB</v>
      </c>
      <c r="I436" t="str">
        <f t="shared" si="52"/>
        <v>MK LOADALLPRICESSYMBOL /SYMBOL:IPOB</v>
      </c>
      <c r="K436" t="str">
        <f t="shared" si="53"/>
        <v>MK LOADFUNDAMENTAL /SYMBOL:IPOB</v>
      </c>
      <c r="M436" t="str">
        <f t="shared" si="54"/>
        <v>MK LOADHISTORICALSYMBOL /SYMBOL:IPOB</v>
      </c>
      <c r="O436" t="str">
        <f t="shared" si="55"/>
        <v>MK GETSECFILINGSSYMBOL /SYMBOL:IPOB</v>
      </c>
    </row>
    <row r="437" spans="1:15">
      <c r="A437" t="s">
        <v>870</v>
      </c>
      <c r="B437" t="s">
        <v>871</v>
      </c>
      <c r="C437" t="str">
        <f t="shared" si="48"/>
        <v>insert IGNORE into securitymaster(symbol,company,cik,sector,industry,security_type)values('CHAQ','Chardan Healthcare Acquisition 2',null,null,null,'EQUITY');</v>
      </c>
      <c r="D437" t="str">
        <f t="shared" si="49"/>
        <v>CHAQ</v>
      </c>
      <c r="E437" t="str">
        <f t="shared" si="50"/>
        <v>MK UPDATECOMPANYPROFILE /SYMBOL:CHAQ</v>
      </c>
      <c r="G437" t="str">
        <f t="shared" si="51"/>
        <v>MK UPDATECIKSYMBOL /SYMBOL:CHAQ</v>
      </c>
      <c r="I437" t="str">
        <f t="shared" si="52"/>
        <v>MK LOADALLPRICESSYMBOL /SYMBOL:CHAQ</v>
      </c>
      <c r="K437" t="str">
        <f t="shared" si="53"/>
        <v>MK LOADFUNDAMENTAL /SYMBOL:CHAQ</v>
      </c>
      <c r="M437" t="str">
        <f t="shared" si="54"/>
        <v>MK LOADHISTORICALSYMBOL /SYMBOL:CHAQ</v>
      </c>
      <c r="O437" t="str">
        <f t="shared" si="55"/>
        <v>MK GETSECFILINGSSYMBOL /SYMBOL:CHAQ</v>
      </c>
    </row>
    <row r="438" spans="1:15">
      <c r="A438" t="s">
        <v>872</v>
      </c>
      <c r="B438" t="s">
        <v>873</v>
      </c>
      <c r="C438" t="str">
        <f t="shared" si="48"/>
        <v>insert IGNORE into securitymaster(symbol,company,cik,sector,industry,security_type)values('PCPL','CC Neuberger Principal Holdings I',null,null,null,'EQUITY');</v>
      </c>
      <c r="D438" t="str">
        <f t="shared" si="49"/>
        <v>PCPL</v>
      </c>
      <c r="E438" t="str">
        <f t="shared" si="50"/>
        <v>MK UPDATECOMPANYPROFILE /SYMBOL:PCPL</v>
      </c>
      <c r="G438" t="str">
        <f t="shared" si="51"/>
        <v>MK UPDATECIKSYMBOL /SYMBOL:PCPL</v>
      </c>
      <c r="I438" t="str">
        <f t="shared" si="52"/>
        <v>MK LOADALLPRICESSYMBOL /SYMBOL:PCPL</v>
      </c>
      <c r="K438" t="str">
        <f t="shared" si="53"/>
        <v>MK LOADFUNDAMENTAL /SYMBOL:PCPL</v>
      </c>
      <c r="M438" t="str">
        <f t="shared" si="54"/>
        <v>MK LOADHISTORICALSYMBOL /SYMBOL:PCPL</v>
      </c>
      <c r="O438" t="str">
        <f t="shared" si="55"/>
        <v>MK GETSECFILINGSSYMBOL /SYMBOL:PCPL</v>
      </c>
    </row>
    <row r="439" spans="1:15">
      <c r="A439" t="s">
        <v>874</v>
      </c>
      <c r="B439" t="s">
        <v>875</v>
      </c>
      <c r="C439" t="str">
        <f t="shared" si="48"/>
        <v>insert IGNORE into securitymaster(symbol,company,cik,sector,industry,security_type)values('ORIC','Oric Pharmaceuticals',null,null,null,'EQUITY');</v>
      </c>
      <c r="D439" t="str">
        <f t="shared" si="49"/>
        <v>ORIC</v>
      </c>
      <c r="E439" t="str">
        <f t="shared" si="50"/>
        <v>MK UPDATECOMPANYPROFILE /SYMBOL:ORIC</v>
      </c>
      <c r="G439" t="str">
        <f t="shared" si="51"/>
        <v>MK UPDATECIKSYMBOL /SYMBOL:ORIC</v>
      </c>
      <c r="I439" t="str">
        <f t="shared" si="52"/>
        <v>MK LOADALLPRICESSYMBOL /SYMBOL:ORIC</v>
      </c>
      <c r="K439" t="str">
        <f t="shared" si="53"/>
        <v>MK LOADFUNDAMENTAL /SYMBOL:ORIC</v>
      </c>
      <c r="M439" t="str">
        <f t="shared" si="54"/>
        <v>MK LOADHISTORICALSYMBOL /SYMBOL:ORIC</v>
      </c>
      <c r="O439" t="str">
        <f t="shared" si="55"/>
        <v>MK GETSECFILINGSSYMBOL /SYMBOL:ORIC</v>
      </c>
    </row>
    <row r="440" spans="1:15">
      <c r="A440" t="s">
        <v>876</v>
      </c>
      <c r="B440" t="s">
        <v>877</v>
      </c>
      <c r="C440" t="str">
        <f t="shared" si="48"/>
        <v>insert IGNORE into securitymaster(symbol,company,cik,sector,industry,security_type)values('IPOC','Social Capital Hedosophia III',null,null,null,'EQUITY');</v>
      </c>
      <c r="D440" t="str">
        <f t="shared" si="49"/>
        <v>IPOC</v>
      </c>
      <c r="E440" t="str">
        <f t="shared" si="50"/>
        <v>MK UPDATECOMPANYPROFILE /SYMBOL:IPOC</v>
      </c>
      <c r="G440" t="str">
        <f t="shared" si="51"/>
        <v>MK UPDATECIKSYMBOL /SYMBOL:IPOC</v>
      </c>
      <c r="I440" t="str">
        <f t="shared" si="52"/>
        <v>MK LOADALLPRICESSYMBOL /SYMBOL:IPOC</v>
      </c>
      <c r="K440" t="str">
        <f t="shared" si="53"/>
        <v>MK LOADFUNDAMENTAL /SYMBOL:IPOC</v>
      </c>
      <c r="M440" t="str">
        <f t="shared" si="54"/>
        <v>MK LOADHISTORICALSYMBOL /SYMBOL:IPOC</v>
      </c>
      <c r="O440" t="str">
        <f t="shared" si="55"/>
        <v>MK GETSECFILINGSSYMBOL /SYMBOL:IPOC</v>
      </c>
    </row>
    <row r="441" spans="1:15">
      <c r="A441" t="s">
        <v>878</v>
      </c>
      <c r="B441" t="s">
        <v>879</v>
      </c>
      <c r="C441" t="str">
        <f t="shared" si="48"/>
        <v>insert IGNORE into securitymaster(symbol,company,cik,sector,industry,security_type)values('KROS','Keros Therapeutics',null,null,null,'EQUITY');</v>
      </c>
      <c r="D441" t="str">
        <f t="shared" si="49"/>
        <v>KROS</v>
      </c>
      <c r="E441" t="str">
        <f t="shared" si="50"/>
        <v>MK UPDATECOMPANYPROFILE /SYMBOL:KROS</v>
      </c>
      <c r="G441" t="str">
        <f t="shared" si="51"/>
        <v>MK UPDATECIKSYMBOL /SYMBOL:KROS</v>
      </c>
      <c r="I441" t="str">
        <f t="shared" si="52"/>
        <v>MK LOADALLPRICESSYMBOL /SYMBOL:KROS</v>
      </c>
      <c r="K441" t="str">
        <f t="shared" si="53"/>
        <v>MK LOADFUNDAMENTAL /SYMBOL:KROS</v>
      </c>
      <c r="M441" t="str">
        <f t="shared" si="54"/>
        <v>MK LOADHISTORICALSYMBOL /SYMBOL:KROS</v>
      </c>
      <c r="O441" t="str">
        <f t="shared" si="55"/>
        <v>MK GETSECFILINGSSYMBOL /SYMBOL:KROS</v>
      </c>
    </row>
    <row r="442" spans="1:15">
      <c r="A442" t="s">
        <v>880</v>
      </c>
      <c r="B442" t="s">
        <v>881</v>
      </c>
      <c r="C442" t="str">
        <f t="shared" si="48"/>
        <v>insert IGNORE into securitymaster(symbol,company,cik,sector,industry,security_type)values('ZNTL','Zentalis Pharmaceuticals',null,null,null,'EQUITY');</v>
      </c>
      <c r="D442" t="str">
        <f t="shared" si="49"/>
        <v>ZNTL</v>
      </c>
      <c r="E442" t="str">
        <f t="shared" si="50"/>
        <v>MK UPDATECOMPANYPROFILE /SYMBOL:ZNTL</v>
      </c>
      <c r="G442" t="str">
        <f t="shared" si="51"/>
        <v>MK UPDATECIKSYMBOL /SYMBOL:ZNTL</v>
      </c>
      <c r="I442" t="str">
        <f t="shared" si="52"/>
        <v>MK LOADALLPRICESSYMBOL /SYMBOL:ZNTL</v>
      </c>
      <c r="K442" t="str">
        <f t="shared" si="53"/>
        <v>MK LOADFUNDAMENTAL /SYMBOL:ZNTL</v>
      </c>
      <c r="M442" t="str">
        <f t="shared" si="54"/>
        <v>MK LOADHISTORICALSYMBOL /SYMBOL:ZNTL</v>
      </c>
      <c r="O442" t="str">
        <f t="shared" si="55"/>
        <v>MK GETSECFILINGSSYMBOL /SYMBOL:ZNTL</v>
      </c>
    </row>
    <row r="443" spans="1:15">
      <c r="A443" t="s">
        <v>882</v>
      </c>
      <c r="B443" t="s">
        <v>883</v>
      </c>
      <c r="C443" t="str">
        <f t="shared" si="48"/>
        <v>insert IGNORE into securitymaster(symbol,company,cik,sector,industry,security_type)values('WIMI','WiMi Hologram Cloud',null,null,null,'EQUITY');</v>
      </c>
      <c r="D443" t="str">
        <f t="shared" si="49"/>
        <v>WIMI</v>
      </c>
      <c r="E443" t="str">
        <f t="shared" si="50"/>
        <v>MK UPDATECOMPANYPROFILE /SYMBOL:WIMI</v>
      </c>
      <c r="G443" t="str">
        <f t="shared" si="51"/>
        <v>MK UPDATECIKSYMBOL /SYMBOL:WIMI</v>
      </c>
      <c r="I443" t="str">
        <f t="shared" si="52"/>
        <v>MK LOADALLPRICESSYMBOL /SYMBOL:WIMI</v>
      </c>
      <c r="K443" t="str">
        <f t="shared" si="53"/>
        <v>MK LOADFUNDAMENTAL /SYMBOL:WIMI</v>
      </c>
      <c r="M443" t="str">
        <f t="shared" si="54"/>
        <v>MK LOADHISTORICALSYMBOL /SYMBOL:WIMI</v>
      </c>
      <c r="O443" t="str">
        <f t="shared" si="55"/>
        <v>MK GETSECFILINGSSYMBOL /SYMBOL:WIMI</v>
      </c>
    </row>
    <row r="444" spans="1:15">
      <c r="A444" t="s">
        <v>884</v>
      </c>
      <c r="B444" t="s">
        <v>885</v>
      </c>
      <c r="C444" t="str">
        <f t="shared" si="48"/>
        <v>insert IGNORE into securitymaster(symbol,company,cik,sector,industry,security_type)values('IMRA','IMARA Inc.',null,null,null,'EQUITY');</v>
      </c>
      <c r="D444" t="str">
        <f t="shared" si="49"/>
        <v>IMRA</v>
      </c>
      <c r="E444" t="str">
        <f t="shared" si="50"/>
        <v>MK UPDATECOMPANYPROFILE /SYMBOL:IMRA</v>
      </c>
      <c r="G444" t="str">
        <f t="shared" si="51"/>
        <v>MK UPDATECIKSYMBOL /SYMBOL:IMRA</v>
      </c>
      <c r="I444" t="str">
        <f t="shared" si="52"/>
        <v>MK LOADALLPRICESSYMBOL /SYMBOL:IMRA</v>
      </c>
      <c r="K444" t="str">
        <f t="shared" si="53"/>
        <v>MK LOADFUNDAMENTAL /SYMBOL:IMRA</v>
      </c>
      <c r="M444" t="str">
        <f t="shared" si="54"/>
        <v>MK LOADHISTORICALSYMBOL /SYMBOL:IMRA</v>
      </c>
      <c r="O444" t="str">
        <f t="shared" si="55"/>
        <v>MK GETSECFILINGSSYMBOL /SYMBOL:IMRA</v>
      </c>
    </row>
    <row r="445" spans="1:15">
      <c r="A445" t="s">
        <v>886</v>
      </c>
      <c r="B445" t="s">
        <v>887</v>
      </c>
      <c r="C445" t="str">
        <f t="shared" si="48"/>
        <v>insert IGNORE into securitymaster(symbol,company,cik,sector,industry,security_type)values('DFPH','DFP Healthcare Acquisitions',null,null,null,'EQUITY');</v>
      </c>
      <c r="D445" t="str">
        <f t="shared" si="49"/>
        <v>DFPH</v>
      </c>
      <c r="E445" t="str">
        <f t="shared" si="50"/>
        <v>MK UPDATECOMPANYPROFILE /SYMBOL:DFPH</v>
      </c>
      <c r="G445" t="str">
        <f t="shared" si="51"/>
        <v>MK UPDATECIKSYMBOL /SYMBOL:DFPH</v>
      </c>
      <c r="I445" t="str">
        <f t="shared" si="52"/>
        <v>MK LOADALLPRICESSYMBOL /SYMBOL:DFPH</v>
      </c>
      <c r="K445" t="str">
        <f t="shared" si="53"/>
        <v>MK LOADFUNDAMENTAL /SYMBOL:DFPH</v>
      </c>
      <c r="M445" t="str">
        <f t="shared" si="54"/>
        <v>MK LOADHISTORICALSYMBOL /SYMBOL:DFPH</v>
      </c>
      <c r="O445" t="str">
        <f t="shared" si="55"/>
        <v>MK GETSECFILINGSSYMBOL /SYMBOL:DFPH</v>
      </c>
    </row>
    <row r="446" spans="1:15">
      <c r="A446" t="s">
        <v>888</v>
      </c>
      <c r="B446" t="s">
        <v>889</v>
      </c>
      <c r="C446" t="str">
        <f t="shared" si="48"/>
        <v>insert IGNORE into securitymaster(symbol,company,cik,sector,industry,security_type)values('FEAC','Flying Eagle Acquisition',null,null,null,'EQUITY');</v>
      </c>
      <c r="D446" t="str">
        <f t="shared" si="49"/>
        <v>FEAC</v>
      </c>
      <c r="E446" t="str">
        <f t="shared" si="50"/>
        <v>MK UPDATECOMPANYPROFILE /SYMBOL:FEAC</v>
      </c>
      <c r="G446" t="str">
        <f t="shared" si="51"/>
        <v>MK UPDATECIKSYMBOL /SYMBOL:FEAC</v>
      </c>
      <c r="I446" t="str">
        <f t="shared" si="52"/>
        <v>MK LOADALLPRICESSYMBOL /SYMBOL:FEAC</v>
      </c>
      <c r="K446" t="str">
        <f t="shared" si="53"/>
        <v>MK LOADFUNDAMENTAL /SYMBOL:FEAC</v>
      </c>
      <c r="M446" t="str">
        <f t="shared" si="54"/>
        <v>MK LOADHISTORICALSYMBOL /SYMBOL:FEAC</v>
      </c>
      <c r="O446" t="str">
        <f t="shared" si="55"/>
        <v>MK GETSECFILINGSSYMBOL /SYMBOL:FEAC</v>
      </c>
    </row>
    <row r="447" spans="1:15">
      <c r="A447" t="s">
        <v>890</v>
      </c>
      <c r="B447" t="s">
        <v>891</v>
      </c>
      <c r="C447" t="str">
        <f t="shared" si="48"/>
        <v>insert IGNORE into securitymaster(symbol,company,cik,sector,industry,security_type)values('LSAC','LifeSci Acquisition',null,null,null,'EQUITY');</v>
      </c>
      <c r="D447" t="str">
        <f t="shared" si="49"/>
        <v>LSAC</v>
      </c>
      <c r="E447" t="str">
        <f t="shared" si="50"/>
        <v>MK UPDATECOMPANYPROFILE /SYMBOL:LSAC</v>
      </c>
      <c r="G447" t="str">
        <f t="shared" si="51"/>
        <v>MK UPDATECIKSYMBOL /SYMBOL:LSAC</v>
      </c>
      <c r="I447" t="str">
        <f t="shared" si="52"/>
        <v>MK LOADALLPRICESSYMBOL /SYMBOL:LSAC</v>
      </c>
      <c r="K447" t="str">
        <f t="shared" si="53"/>
        <v>MK LOADFUNDAMENTAL /SYMBOL:LSAC</v>
      </c>
      <c r="M447" t="str">
        <f t="shared" si="54"/>
        <v>MK LOADHISTORICALSYMBOL /SYMBOL:LSAC</v>
      </c>
      <c r="O447" t="str">
        <f t="shared" si="55"/>
        <v>MK GETSECFILINGSSYMBOL /SYMBOL:LSAC</v>
      </c>
    </row>
    <row r="448" spans="1:15">
      <c r="A448" t="s">
        <v>892</v>
      </c>
      <c r="B448" t="s">
        <v>893</v>
      </c>
      <c r="C448" t="str">
        <f t="shared" si="48"/>
        <v>insert IGNORE into securitymaster(symbol,company,cik,sector,industry,security_type)values('GFL','GFL Environmental',null,null,null,'EQUITY');</v>
      </c>
      <c r="D448" t="str">
        <f t="shared" si="49"/>
        <v>GFL</v>
      </c>
      <c r="E448" t="str">
        <f t="shared" si="50"/>
        <v>MK UPDATECOMPANYPROFILE /SYMBOL:GFL</v>
      </c>
      <c r="G448" t="str">
        <f t="shared" si="51"/>
        <v>MK UPDATECIKSYMBOL /SYMBOL:GFL</v>
      </c>
      <c r="I448" t="str">
        <f t="shared" si="52"/>
        <v>MK LOADALLPRICESSYMBOL /SYMBOL:GFL</v>
      </c>
      <c r="K448" t="str">
        <f t="shared" si="53"/>
        <v>MK LOADFUNDAMENTAL /SYMBOL:GFL</v>
      </c>
      <c r="M448" t="str">
        <f t="shared" si="54"/>
        <v>MK LOADHISTORICALSYMBOL /SYMBOL:GFL</v>
      </c>
      <c r="O448" t="str">
        <f t="shared" si="55"/>
        <v>MK GETSECFILINGSSYMBOL /SYMBOL:GFL</v>
      </c>
    </row>
    <row r="449" spans="1:15">
      <c r="A449" t="s">
        <v>894</v>
      </c>
      <c r="B449" t="s">
        <v>895</v>
      </c>
      <c r="C449" t="str">
        <f t="shared" si="48"/>
        <v>insert IGNORE into securitymaster(symbol,company,cik,sector,industry,security_type)values('PASG','Passage Bio',null,null,null,'EQUITY');</v>
      </c>
      <c r="D449" t="str">
        <f t="shared" si="49"/>
        <v>PASG</v>
      </c>
      <c r="E449" t="str">
        <f t="shared" si="50"/>
        <v>MK UPDATECOMPANYPROFILE /SYMBOL:PASG</v>
      </c>
      <c r="G449" t="str">
        <f t="shared" si="51"/>
        <v>MK UPDATECIKSYMBOL /SYMBOL:PASG</v>
      </c>
      <c r="I449" t="str">
        <f t="shared" si="52"/>
        <v>MK LOADALLPRICESSYMBOL /SYMBOL:PASG</v>
      </c>
      <c r="K449" t="str">
        <f t="shared" si="53"/>
        <v>MK LOADFUNDAMENTAL /SYMBOL:PASG</v>
      </c>
      <c r="M449" t="str">
        <f t="shared" si="54"/>
        <v>MK LOADHISTORICALSYMBOL /SYMBOL:PASG</v>
      </c>
      <c r="O449" t="str">
        <f t="shared" si="55"/>
        <v>MK GETSECFILINGSSYMBOL /SYMBOL:PASG</v>
      </c>
    </row>
    <row r="450" spans="1:15">
      <c r="A450" t="s">
        <v>896</v>
      </c>
      <c r="B450" t="s">
        <v>897</v>
      </c>
      <c r="C450" t="str">
        <f t="shared" ref="C450:C480" si="56">"insert IGNORE into securitymaster(symbol,company,cik,sector,industry,security_type)values("&amp;A450&amp;","&amp;B450&amp;","&amp;"null,null,null,'EQUITY');"</f>
        <v>insert IGNORE into securitymaster(symbol,company,cik,sector,industry,security_type)values('ZCMD','Zhongchao',null,null,null,'EQUITY');</v>
      </c>
      <c r="D450" t="str">
        <f t="shared" ref="D450:D480" si="57">SUBSTITUTE(A450,"'","")</f>
        <v>ZCMD</v>
      </c>
      <c r="E450" t="str">
        <f t="shared" ref="E450:E480" si="58">"MK UPDATECOMPANYPROFILE /SYMBOL:"&amp;D450</f>
        <v>MK UPDATECOMPANYPROFILE /SYMBOL:ZCMD</v>
      </c>
      <c r="G450" t="str">
        <f t="shared" ref="G450:G480" si="59">"MK UPDATECIKSYMBOL /SYMBOL:"&amp;D450</f>
        <v>MK UPDATECIKSYMBOL /SYMBOL:ZCMD</v>
      </c>
      <c r="I450" t="str">
        <f t="shared" ref="I450:I480" si="60">"MK LOADALLPRICESSYMBOL /SYMBOL:"&amp;D450</f>
        <v>MK LOADALLPRICESSYMBOL /SYMBOL:ZCMD</v>
      </c>
      <c r="K450" t="str">
        <f t="shared" ref="K450:K480" si="61">"MK LOADFUNDAMENTAL /SYMBOL:"&amp;D450</f>
        <v>MK LOADFUNDAMENTAL /SYMBOL:ZCMD</v>
      </c>
      <c r="M450" t="str">
        <f t="shared" ref="M450:M480" si="62">"MK LOADHISTORICALSYMBOL /SYMBOL:"&amp;D450</f>
        <v>MK LOADHISTORICALSYMBOL /SYMBOL:ZCMD</v>
      </c>
      <c r="O450" t="str">
        <f t="shared" ref="O450:O480" si="63">"MK GETSECFILINGSSYMBOL /SYMBOL:"&amp;D450</f>
        <v>MK GETSECFILINGSSYMBOL /SYMBOL:ZCMD</v>
      </c>
    </row>
    <row r="451" spans="1:15">
      <c r="A451" t="s">
        <v>898</v>
      </c>
      <c r="B451" t="s">
        <v>899</v>
      </c>
      <c r="C451" t="str">
        <f t="shared" si="56"/>
        <v>insert IGNORE into securitymaster(symbol,company,cik,sector,industry,security_type)values('DMYT','dMY Technology Group',null,null,null,'EQUITY');</v>
      </c>
      <c r="D451" t="str">
        <f t="shared" si="57"/>
        <v>DMYT</v>
      </c>
      <c r="E451" t="str">
        <f t="shared" si="58"/>
        <v>MK UPDATECOMPANYPROFILE /SYMBOL:DMYT</v>
      </c>
      <c r="G451" t="str">
        <f t="shared" si="59"/>
        <v>MK UPDATECIKSYMBOL /SYMBOL:DMYT</v>
      </c>
      <c r="I451" t="str">
        <f t="shared" si="60"/>
        <v>MK LOADALLPRICESSYMBOL /SYMBOL:DMYT</v>
      </c>
      <c r="K451" t="str">
        <f t="shared" si="61"/>
        <v>MK LOADFUNDAMENTAL /SYMBOL:DMYT</v>
      </c>
      <c r="M451" t="str">
        <f t="shared" si="62"/>
        <v>MK LOADHISTORICALSYMBOL /SYMBOL:DMYT</v>
      </c>
      <c r="O451" t="str">
        <f t="shared" si="63"/>
        <v>MK GETSECFILINGSSYMBOL /SYMBOL:DMYT</v>
      </c>
    </row>
    <row r="452" spans="1:15">
      <c r="A452" t="s">
        <v>900</v>
      </c>
      <c r="B452" t="s">
        <v>901</v>
      </c>
      <c r="C452" t="str">
        <f t="shared" si="56"/>
        <v>insert IGNORE into securitymaster(symbol,company,cik,sector,industry,security_type)values('ESSC','East Stone Acquisition',null,null,null,'EQUITY');</v>
      </c>
      <c r="D452" t="str">
        <f t="shared" si="57"/>
        <v>ESSC</v>
      </c>
      <c r="E452" t="str">
        <f t="shared" si="58"/>
        <v>MK UPDATECOMPANYPROFILE /SYMBOL:ESSC</v>
      </c>
      <c r="G452" t="str">
        <f t="shared" si="59"/>
        <v>MK UPDATECIKSYMBOL /SYMBOL:ESSC</v>
      </c>
      <c r="I452" t="str">
        <f t="shared" si="60"/>
        <v>MK LOADALLPRICESSYMBOL /SYMBOL:ESSC</v>
      </c>
      <c r="K452" t="str">
        <f t="shared" si="61"/>
        <v>MK LOADFUNDAMENTAL /SYMBOL:ESSC</v>
      </c>
      <c r="M452" t="str">
        <f t="shared" si="62"/>
        <v>MK LOADHISTORICALSYMBOL /SYMBOL:ESSC</v>
      </c>
      <c r="O452" t="str">
        <f t="shared" si="63"/>
        <v>MK GETSECFILINGSSYMBOL /SYMBOL:ESSC</v>
      </c>
    </row>
    <row r="453" spans="1:15">
      <c r="A453" t="s">
        <v>902</v>
      </c>
      <c r="B453" t="s">
        <v>903</v>
      </c>
      <c r="C453" t="str">
        <f t="shared" si="56"/>
        <v>insert IGNORE into securitymaster(symbol,company,cik,sector,industry,security_type)values('CCXX','Churchill Capital III',null,null,null,'EQUITY');</v>
      </c>
      <c r="D453" t="str">
        <f t="shared" si="57"/>
        <v>CCXX</v>
      </c>
      <c r="E453" t="str">
        <f t="shared" si="58"/>
        <v>MK UPDATECOMPANYPROFILE /SYMBOL:CCXX</v>
      </c>
      <c r="G453" t="str">
        <f t="shared" si="59"/>
        <v>MK UPDATECIKSYMBOL /SYMBOL:CCXX</v>
      </c>
      <c r="I453" t="str">
        <f t="shared" si="60"/>
        <v>MK LOADALLPRICESSYMBOL /SYMBOL:CCXX</v>
      </c>
      <c r="K453" t="str">
        <f t="shared" si="61"/>
        <v>MK LOADFUNDAMENTAL /SYMBOL:CCXX</v>
      </c>
      <c r="M453" t="str">
        <f t="shared" si="62"/>
        <v>MK LOADHISTORICALSYMBOL /SYMBOL:CCXX</v>
      </c>
      <c r="O453" t="str">
        <f t="shared" si="63"/>
        <v>MK GETSECFILINGSSYMBOL /SYMBOL:CCXX</v>
      </c>
    </row>
    <row r="454" spans="1:15">
      <c r="A454" t="s">
        <v>904</v>
      </c>
      <c r="B454" t="s">
        <v>905</v>
      </c>
      <c r="C454" t="str">
        <f t="shared" si="56"/>
        <v>insert IGNORE into securitymaster(symbol,company,cik,sector,industry,security_type)values('NBAC','Newborn Acquisition',null,null,null,'EQUITY');</v>
      </c>
      <c r="D454" t="str">
        <f t="shared" si="57"/>
        <v>NBAC</v>
      </c>
      <c r="E454" t="str">
        <f t="shared" si="58"/>
        <v>MK UPDATECOMPANYPROFILE /SYMBOL:NBAC</v>
      </c>
      <c r="G454" t="str">
        <f t="shared" si="59"/>
        <v>MK UPDATECIKSYMBOL /SYMBOL:NBAC</v>
      </c>
      <c r="I454" t="str">
        <f t="shared" si="60"/>
        <v>MK LOADALLPRICESSYMBOL /SYMBOL:NBAC</v>
      </c>
      <c r="K454" t="str">
        <f t="shared" si="61"/>
        <v>MK LOADFUNDAMENTAL /SYMBOL:NBAC</v>
      </c>
      <c r="M454" t="str">
        <f t="shared" si="62"/>
        <v>MK LOADHISTORICALSYMBOL /SYMBOL:NBAC</v>
      </c>
      <c r="O454" t="str">
        <f t="shared" si="63"/>
        <v>MK GETSECFILINGSSYMBOL /SYMBOL:NBAC</v>
      </c>
    </row>
    <row r="455" spans="1:15">
      <c r="A455" t="s">
        <v>906</v>
      </c>
      <c r="B455" t="s">
        <v>907</v>
      </c>
      <c r="C455" t="str">
        <f t="shared" si="56"/>
        <v>insert IGNORE into securitymaster(symbol,company,cik,sector,industry,security_type)values('ZGYH','Yunhong International',null,null,null,'EQUITY');</v>
      </c>
      <c r="D455" t="str">
        <f t="shared" si="57"/>
        <v>ZGYH</v>
      </c>
      <c r="E455" t="str">
        <f t="shared" si="58"/>
        <v>MK UPDATECOMPANYPROFILE /SYMBOL:ZGYH</v>
      </c>
      <c r="G455" t="str">
        <f t="shared" si="59"/>
        <v>MK UPDATECIKSYMBOL /SYMBOL:ZGYH</v>
      </c>
      <c r="I455" t="str">
        <f t="shared" si="60"/>
        <v>MK LOADALLPRICESSYMBOL /SYMBOL:ZGYH</v>
      </c>
      <c r="K455" t="str">
        <f t="shared" si="61"/>
        <v>MK LOADFUNDAMENTAL /SYMBOL:ZGYH</v>
      </c>
      <c r="M455" t="str">
        <f t="shared" si="62"/>
        <v>MK LOADHISTORICALSYMBOL /SYMBOL:ZGYH</v>
      </c>
      <c r="O455" t="str">
        <f t="shared" si="63"/>
        <v>MK GETSECFILINGSSYMBOL /SYMBOL:ZGYH</v>
      </c>
    </row>
    <row r="456" spans="1:15">
      <c r="A456" t="s">
        <v>908</v>
      </c>
      <c r="B456" t="s">
        <v>909</v>
      </c>
      <c r="C456" t="str">
        <f t="shared" si="56"/>
        <v>insert IGNORE into securitymaster(symbol,company,cik,sector,industry,security_type)values('MEDS','Trxade Group',null,null,null,'EQUITY');</v>
      </c>
      <c r="D456" t="str">
        <f t="shared" si="57"/>
        <v>MEDS</v>
      </c>
      <c r="E456" t="str">
        <f t="shared" si="58"/>
        <v>MK UPDATECOMPANYPROFILE /SYMBOL:MEDS</v>
      </c>
      <c r="G456" t="str">
        <f t="shared" si="59"/>
        <v>MK UPDATECIKSYMBOL /SYMBOL:MEDS</v>
      </c>
      <c r="I456" t="str">
        <f t="shared" si="60"/>
        <v>MK LOADALLPRICESSYMBOL /SYMBOL:MEDS</v>
      </c>
      <c r="K456" t="str">
        <f t="shared" si="61"/>
        <v>MK LOADFUNDAMENTAL /SYMBOL:MEDS</v>
      </c>
      <c r="M456" t="str">
        <f t="shared" si="62"/>
        <v>MK LOADHISTORICALSYMBOL /SYMBOL:MEDS</v>
      </c>
      <c r="O456" t="str">
        <f t="shared" si="63"/>
        <v>MK GETSECFILINGSSYMBOL /SYMBOL:MEDS</v>
      </c>
    </row>
    <row r="457" spans="1:15">
      <c r="A457" t="s">
        <v>910</v>
      </c>
      <c r="B457" t="s">
        <v>911</v>
      </c>
      <c r="C457" t="str">
        <f t="shared" si="56"/>
        <v>insert IGNORE into securitymaster(symbol,company,cik,sector,industry,security_type)values('GRIL','Muscle Maker',null,null,null,'EQUITY');</v>
      </c>
      <c r="D457" t="str">
        <f t="shared" si="57"/>
        <v>GRIL</v>
      </c>
      <c r="E457" t="str">
        <f t="shared" si="58"/>
        <v>MK UPDATECOMPANYPROFILE /SYMBOL:GRIL</v>
      </c>
      <c r="G457" t="str">
        <f t="shared" si="59"/>
        <v>MK UPDATECIKSYMBOL /SYMBOL:GRIL</v>
      </c>
      <c r="I457" t="str">
        <f t="shared" si="60"/>
        <v>MK LOADALLPRICESSYMBOL /SYMBOL:GRIL</v>
      </c>
      <c r="K457" t="str">
        <f t="shared" si="61"/>
        <v>MK LOADFUNDAMENTAL /SYMBOL:GRIL</v>
      </c>
      <c r="M457" t="str">
        <f t="shared" si="62"/>
        <v>MK LOADHISTORICALSYMBOL /SYMBOL:GRIL</v>
      </c>
      <c r="O457" t="str">
        <f t="shared" si="63"/>
        <v>MK GETSECFILINGSSYMBOL /SYMBOL:GRIL</v>
      </c>
    </row>
    <row r="458" spans="1:15">
      <c r="A458" t="s">
        <v>912</v>
      </c>
      <c r="B458" t="s">
        <v>913</v>
      </c>
      <c r="C458" t="str">
        <f t="shared" si="56"/>
        <v>insert IGNORE into securitymaster(symbol,company,cik,sector,industry,security_type)values('RVMD','Revolution Medicines',null,null,null,'EQUITY');</v>
      </c>
      <c r="D458" t="str">
        <f t="shared" si="57"/>
        <v>RVMD</v>
      </c>
      <c r="E458" t="str">
        <f t="shared" si="58"/>
        <v>MK UPDATECOMPANYPROFILE /SYMBOL:RVMD</v>
      </c>
      <c r="G458" t="str">
        <f t="shared" si="59"/>
        <v>MK UPDATECIKSYMBOL /SYMBOL:RVMD</v>
      </c>
      <c r="I458" t="str">
        <f t="shared" si="60"/>
        <v>MK LOADALLPRICESSYMBOL /SYMBOL:RVMD</v>
      </c>
      <c r="K458" t="str">
        <f t="shared" si="61"/>
        <v>MK LOADFUNDAMENTAL /SYMBOL:RVMD</v>
      </c>
      <c r="M458" t="str">
        <f t="shared" si="62"/>
        <v>MK LOADHISTORICALSYMBOL /SYMBOL:RVMD</v>
      </c>
      <c r="O458" t="str">
        <f t="shared" si="63"/>
        <v>MK GETSECFILINGSSYMBOL /SYMBOL:RVMD</v>
      </c>
    </row>
    <row r="459" spans="1:15">
      <c r="A459" t="s">
        <v>914</v>
      </c>
      <c r="B459" t="s">
        <v>915</v>
      </c>
      <c r="C459" t="str">
        <f t="shared" si="56"/>
        <v>insert IGNORE into securitymaster(symbol,company,cik,sector,industry,security_type)values('HUIZ','Huize Holding',null,null,null,'EQUITY');</v>
      </c>
      <c r="D459" t="str">
        <f t="shared" si="57"/>
        <v>HUIZ</v>
      </c>
      <c r="E459" t="str">
        <f t="shared" si="58"/>
        <v>MK UPDATECOMPANYPROFILE /SYMBOL:HUIZ</v>
      </c>
      <c r="G459" t="str">
        <f t="shared" si="59"/>
        <v>MK UPDATECIKSYMBOL /SYMBOL:HUIZ</v>
      </c>
      <c r="I459" t="str">
        <f t="shared" si="60"/>
        <v>MK LOADALLPRICESSYMBOL /SYMBOL:HUIZ</v>
      </c>
      <c r="K459" t="str">
        <f t="shared" si="61"/>
        <v>MK LOADFUNDAMENTAL /SYMBOL:HUIZ</v>
      </c>
      <c r="M459" t="str">
        <f t="shared" si="62"/>
        <v>MK LOADHISTORICALSYMBOL /SYMBOL:HUIZ</v>
      </c>
      <c r="O459" t="str">
        <f t="shared" si="63"/>
        <v>MK GETSECFILINGSSYMBOL /SYMBOL:HUIZ</v>
      </c>
    </row>
    <row r="460" spans="1:15">
      <c r="A460" t="s">
        <v>916</v>
      </c>
      <c r="B460" t="s">
        <v>917</v>
      </c>
      <c r="C460" t="str">
        <f t="shared" si="56"/>
        <v>insert IGNORE into securitymaster(symbol,company,cik,sector,industry,security_type)values('GNRS','Greenrose Acquisition',null,null,null,'EQUITY');</v>
      </c>
      <c r="D460" t="str">
        <f t="shared" si="57"/>
        <v>GNRS</v>
      </c>
      <c r="E460" t="str">
        <f t="shared" si="58"/>
        <v>MK UPDATECOMPANYPROFILE /SYMBOL:GNRS</v>
      </c>
      <c r="G460" t="str">
        <f t="shared" si="59"/>
        <v>MK UPDATECIKSYMBOL /SYMBOL:GNRS</v>
      </c>
      <c r="I460" t="str">
        <f t="shared" si="60"/>
        <v>MK LOADALLPRICESSYMBOL /SYMBOL:GNRS</v>
      </c>
      <c r="K460" t="str">
        <f t="shared" si="61"/>
        <v>MK LOADFUNDAMENTAL /SYMBOL:GNRS</v>
      </c>
      <c r="M460" t="str">
        <f t="shared" si="62"/>
        <v>MK LOADHISTORICALSYMBOL /SYMBOL:GNRS</v>
      </c>
      <c r="O460" t="str">
        <f t="shared" si="63"/>
        <v>MK GETSECFILINGSSYMBOL /SYMBOL:GNRS</v>
      </c>
    </row>
    <row r="461" spans="1:15">
      <c r="A461" t="s">
        <v>918</v>
      </c>
      <c r="B461" t="s">
        <v>919</v>
      </c>
      <c r="C461" t="str">
        <f t="shared" si="56"/>
        <v>insert IGNORE into securitymaster(symbol,company,cik,sector,industry,security_type)values('CCAC','CITIC Capital Acquisition',null,null,null,'EQUITY');</v>
      </c>
      <c r="D461" t="str">
        <f t="shared" si="57"/>
        <v>CCAC</v>
      </c>
      <c r="E461" t="str">
        <f t="shared" si="58"/>
        <v>MK UPDATECOMPANYPROFILE /SYMBOL:CCAC</v>
      </c>
      <c r="G461" t="str">
        <f t="shared" si="59"/>
        <v>MK UPDATECIKSYMBOL /SYMBOL:CCAC</v>
      </c>
      <c r="I461" t="str">
        <f t="shared" si="60"/>
        <v>MK LOADALLPRICESSYMBOL /SYMBOL:CCAC</v>
      </c>
      <c r="K461" t="str">
        <f t="shared" si="61"/>
        <v>MK LOADFUNDAMENTAL /SYMBOL:CCAC</v>
      </c>
      <c r="M461" t="str">
        <f t="shared" si="62"/>
        <v>MK LOADHISTORICALSYMBOL /SYMBOL:CCAC</v>
      </c>
      <c r="O461" t="str">
        <f t="shared" si="63"/>
        <v>MK GETSECFILINGSSYMBOL /SYMBOL:CCAC</v>
      </c>
    </row>
    <row r="462" spans="1:15">
      <c r="A462" t="s">
        <v>920</v>
      </c>
      <c r="B462" t="s">
        <v>921</v>
      </c>
      <c r="C462" t="str">
        <f t="shared" si="56"/>
        <v>insert IGNORE into securitymaster(symbol,company,cik,sector,industry,security_type)values('PFHD','Professional Holding',null,null,null,'EQUITY');</v>
      </c>
      <c r="D462" t="str">
        <f t="shared" si="57"/>
        <v>PFHD</v>
      </c>
      <c r="E462" t="str">
        <f t="shared" si="58"/>
        <v>MK UPDATECOMPANYPROFILE /SYMBOL:PFHD</v>
      </c>
      <c r="G462" t="str">
        <f t="shared" si="59"/>
        <v>MK UPDATECIKSYMBOL /SYMBOL:PFHD</v>
      </c>
      <c r="I462" t="str">
        <f t="shared" si="60"/>
        <v>MK LOADALLPRICESSYMBOL /SYMBOL:PFHD</v>
      </c>
      <c r="K462" t="str">
        <f t="shared" si="61"/>
        <v>MK LOADFUNDAMENTAL /SYMBOL:PFHD</v>
      </c>
      <c r="M462" t="str">
        <f t="shared" si="62"/>
        <v>MK LOADHISTORICALSYMBOL /SYMBOL:PFHD</v>
      </c>
      <c r="O462" t="str">
        <f t="shared" si="63"/>
        <v>MK GETSECFILINGSSYMBOL /SYMBOL:PFHD</v>
      </c>
    </row>
    <row r="463" spans="1:15">
      <c r="A463" t="s">
        <v>922</v>
      </c>
      <c r="B463" t="s">
        <v>923</v>
      </c>
      <c r="C463" t="str">
        <f t="shared" si="56"/>
        <v>insert IGNORE into securitymaster(symbol,company,cik,sector,industry,security_type)values('NREF','NexPoint Real Estate Finance',null,null,null,'EQUITY');</v>
      </c>
      <c r="D463" t="str">
        <f t="shared" si="57"/>
        <v>NREF</v>
      </c>
      <c r="E463" t="str">
        <f t="shared" si="58"/>
        <v>MK UPDATECOMPANYPROFILE /SYMBOL:NREF</v>
      </c>
      <c r="G463" t="str">
        <f t="shared" si="59"/>
        <v>MK UPDATECIKSYMBOL /SYMBOL:NREF</v>
      </c>
      <c r="I463" t="str">
        <f t="shared" si="60"/>
        <v>MK LOADALLPRICESSYMBOL /SYMBOL:NREF</v>
      </c>
      <c r="K463" t="str">
        <f t="shared" si="61"/>
        <v>MK LOADFUNDAMENTAL /SYMBOL:NREF</v>
      </c>
      <c r="M463" t="str">
        <f t="shared" si="62"/>
        <v>MK LOADHISTORICALSYMBOL /SYMBOL:NREF</v>
      </c>
      <c r="O463" t="str">
        <f t="shared" si="63"/>
        <v>MK GETSECFILINGSSYMBOL /SYMBOL:NREF</v>
      </c>
    </row>
    <row r="464" spans="1:15">
      <c r="A464" t="s">
        <v>924</v>
      </c>
      <c r="B464" t="s">
        <v>925</v>
      </c>
      <c r="C464" t="str">
        <f t="shared" si="56"/>
        <v>insert IGNORE into securitymaster(symbol,company,cik,sector,industry,security_type)values('ONEW','OneWater Marine',null,null,null,'EQUITY');</v>
      </c>
      <c r="D464" t="str">
        <f t="shared" si="57"/>
        <v>ONEW</v>
      </c>
      <c r="E464" t="str">
        <f t="shared" si="58"/>
        <v>MK UPDATECOMPANYPROFILE /SYMBOL:ONEW</v>
      </c>
      <c r="G464" t="str">
        <f t="shared" si="59"/>
        <v>MK UPDATECIKSYMBOL /SYMBOL:ONEW</v>
      </c>
      <c r="I464" t="str">
        <f t="shared" si="60"/>
        <v>MK LOADALLPRICESSYMBOL /SYMBOL:ONEW</v>
      </c>
      <c r="K464" t="str">
        <f t="shared" si="61"/>
        <v>MK LOADFUNDAMENTAL /SYMBOL:ONEW</v>
      </c>
      <c r="M464" t="str">
        <f t="shared" si="62"/>
        <v>MK LOADHISTORICALSYMBOL /SYMBOL:ONEW</v>
      </c>
      <c r="O464" t="str">
        <f t="shared" si="63"/>
        <v>MK GETSECFILINGSSYMBOL /SYMBOL:ONEW</v>
      </c>
    </row>
    <row r="465" spans="1:15">
      <c r="A465" t="s">
        <v>926</v>
      </c>
      <c r="B465" t="s">
        <v>927</v>
      </c>
      <c r="C465" t="str">
        <f t="shared" si="56"/>
        <v>insert IGNORE into securitymaster(symbol,company,cik,sector,industry,security_type)values('PPD','PPD Inc.',null,null,null,'EQUITY');</v>
      </c>
      <c r="D465" t="str">
        <f t="shared" si="57"/>
        <v>PPD</v>
      </c>
      <c r="E465" t="str">
        <f t="shared" si="58"/>
        <v>MK UPDATECOMPANYPROFILE /SYMBOL:PPD</v>
      </c>
      <c r="G465" t="str">
        <f t="shared" si="59"/>
        <v>MK UPDATECIKSYMBOL /SYMBOL:PPD</v>
      </c>
      <c r="I465" t="str">
        <f t="shared" si="60"/>
        <v>MK LOADALLPRICESSYMBOL /SYMBOL:PPD</v>
      </c>
      <c r="K465" t="str">
        <f t="shared" si="61"/>
        <v>MK LOADFUNDAMENTAL /SYMBOL:PPD</v>
      </c>
      <c r="M465" t="str">
        <f t="shared" si="62"/>
        <v>MK LOADHISTORICALSYMBOL /SYMBOL:PPD</v>
      </c>
      <c r="O465" t="str">
        <f t="shared" si="63"/>
        <v>MK GETSECFILINGSSYMBOL /SYMBOL:PPD</v>
      </c>
    </row>
    <row r="466" spans="1:15">
      <c r="A466" t="s">
        <v>928</v>
      </c>
      <c r="B466" t="s">
        <v>929</v>
      </c>
      <c r="C466" t="str">
        <f t="shared" si="56"/>
        <v>insert IGNORE into securitymaster(symbol,company,cik,sector,industry,security_type)values('BEAM','Beam Therapeutics',null,null,null,'EQUITY');</v>
      </c>
      <c r="D466" t="str">
        <f t="shared" si="57"/>
        <v>BEAM</v>
      </c>
      <c r="E466" t="str">
        <f t="shared" si="58"/>
        <v>MK UPDATECOMPANYPROFILE /SYMBOL:BEAM</v>
      </c>
      <c r="G466" t="str">
        <f t="shared" si="59"/>
        <v>MK UPDATECIKSYMBOL /SYMBOL:BEAM</v>
      </c>
      <c r="I466" t="str">
        <f t="shared" si="60"/>
        <v>MK LOADALLPRICESSYMBOL /SYMBOL:BEAM</v>
      </c>
      <c r="K466" t="str">
        <f t="shared" si="61"/>
        <v>MK LOADFUNDAMENTAL /SYMBOL:BEAM</v>
      </c>
      <c r="M466" t="str">
        <f t="shared" si="62"/>
        <v>MK LOADHISTORICALSYMBOL /SYMBOL:BEAM</v>
      </c>
      <c r="O466" t="str">
        <f t="shared" si="63"/>
        <v>MK GETSECFILINGSSYMBOL /SYMBOL:BEAM</v>
      </c>
    </row>
    <row r="467" spans="1:15">
      <c r="A467" t="s">
        <v>930</v>
      </c>
      <c r="B467" t="s">
        <v>931</v>
      </c>
      <c r="C467" t="str">
        <f t="shared" si="56"/>
        <v>insert IGNORE into securitymaster(symbol,company,cik,sector,industry,security_type)values('SDGR','Schrodinger',null,null,null,'EQUITY');</v>
      </c>
      <c r="D467" t="str">
        <f t="shared" si="57"/>
        <v>SDGR</v>
      </c>
      <c r="E467" t="str">
        <f t="shared" si="58"/>
        <v>MK UPDATECOMPANYPROFILE /SYMBOL:SDGR</v>
      </c>
      <c r="G467" t="str">
        <f t="shared" si="59"/>
        <v>MK UPDATECIKSYMBOL /SYMBOL:SDGR</v>
      </c>
      <c r="I467" t="str">
        <f t="shared" si="60"/>
        <v>MK LOADALLPRICESSYMBOL /SYMBOL:SDGR</v>
      </c>
      <c r="K467" t="str">
        <f t="shared" si="61"/>
        <v>MK LOADFUNDAMENTAL /SYMBOL:SDGR</v>
      </c>
      <c r="M467" t="str">
        <f t="shared" si="62"/>
        <v>MK LOADHISTORICALSYMBOL /SYMBOL:SDGR</v>
      </c>
      <c r="O467" t="str">
        <f t="shared" si="63"/>
        <v>MK GETSECFILINGSSYMBOL /SYMBOL:SDGR</v>
      </c>
    </row>
    <row r="468" spans="1:15">
      <c r="A468" t="s">
        <v>932</v>
      </c>
      <c r="B468" t="s">
        <v>933</v>
      </c>
      <c r="C468" t="str">
        <f t="shared" si="56"/>
        <v>insert IGNORE into securitymaster(symbol,company,cik,sector,industry,security_type)values('CSPR','Casper Sleep',null,null,null,'EQUITY');</v>
      </c>
      <c r="D468" t="str">
        <f t="shared" si="57"/>
        <v>CSPR</v>
      </c>
      <c r="E468" t="str">
        <f t="shared" si="58"/>
        <v>MK UPDATECOMPANYPROFILE /SYMBOL:CSPR</v>
      </c>
      <c r="G468" t="str">
        <f t="shared" si="59"/>
        <v>MK UPDATECIKSYMBOL /SYMBOL:CSPR</v>
      </c>
      <c r="I468" t="str">
        <f t="shared" si="60"/>
        <v>MK LOADALLPRICESSYMBOL /SYMBOL:CSPR</v>
      </c>
      <c r="K468" t="str">
        <f t="shared" si="61"/>
        <v>MK LOADFUNDAMENTAL /SYMBOL:CSPR</v>
      </c>
      <c r="M468" t="str">
        <f t="shared" si="62"/>
        <v>MK LOADHISTORICALSYMBOL /SYMBOL:CSPR</v>
      </c>
      <c r="O468" t="str">
        <f t="shared" si="63"/>
        <v>MK GETSECFILINGSSYMBOL /SYMBOL:CSPR</v>
      </c>
    </row>
    <row r="469" spans="1:15">
      <c r="A469" t="s">
        <v>934</v>
      </c>
      <c r="B469" t="s">
        <v>935</v>
      </c>
      <c r="C469" t="str">
        <f t="shared" si="56"/>
        <v>insert IGNORE into securitymaster(symbol,company,cik,sector,industry,security_type)values('ARQT','Arcutis Biotherapeutics',null,null,null,'EQUITY');</v>
      </c>
      <c r="D469" t="str">
        <f t="shared" si="57"/>
        <v>ARQT</v>
      </c>
      <c r="E469" t="str">
        <f t="shared" si="58"/>
        <v>MK UPDATECOMPANYPROFILE /SYMBOL:ARQT</v>
      </c>
      <c r="G469" t="str">
        <f t="shared" si="59"/>
        <v>MK UPDATECIKSYMBOL /SYMBOL:ARQT</v>
      </c>
      <c r="I469" t="str">
        <f t="shared" si="60"/>
        <v>MK LOADALLPRICESSYMBOL /SYMBOL:ARQT</v>
      </c>
      <c r="K469" t="str">
        <f t="shared" si="61"/>
        <v>MK LOADFUNDAMENTAL /SYMBOL:ARQT</v>
      </c>
      <c r="M469" t="str">
        <f t="shared" si="62"/>
        <v>MK LOADHISTORICALSYMBOL /SYMBOL:ARQT</v>
      </c>
      <c r="O469" t="str">
        <f t="shared" si="63"/>
        <v>MK GETSECFILINGSSYMBOL /SYMBOL:ARQT</v>
      </c>
    </row>
    <row r="470" spans="1:15">
      <c r="A470" t="s">
        <v>936</v>
      </c>
      <c r="B470" t="s">
        <v>937</v>
      </c>
      <c r="C470" t="str">
        <f t="shared" si="56"/>
        <v>insert IGNORE into securitymaster(symbol,company,cik,sector,industry,security_type)values('ONEM','1Life Healthcare',null,null,null,'EQUITY');</v>
      </c>
      <c r="D470" t="str">
        <f t="shared" si="57"/>
        <v>ONEM</v>
      </c>
      <c r="E470" t="str">
        <f t="shared" si="58"/>
        <v>MK UPDATECOMPANYPROFILE /SYMBOL:ONEM</v>
      </c>
      <c r="G470" t="str">
        <f t="shared" si="59"/>
        <v>MK UPDATECIKSYMBOL /SYMBOL:ONEM</v>
      </c>
      <c r="I470" t="str">
        <f t="shared" si="60"/>
        <v>MK LOADALLPRICESSYMBOL /SYMBOL:ONEM</v>
      </c>
      <c r="K470" t="str">
        <f t="shared" si="61"/>
        <v>MK LOADFUNDAMENTAL /SYMBOL:ONEM</v>
      </c>
      <c r="M470" t="str">
        <f t="shared" si="62"/>
        <v>MK LOADHISTORICALSYMBOL /SYMBOL:ONEM</v>
      </c>
      <c r="O470" t="str">
        <f t="shared" si="63"/>
        <v>MK GETSECFILINGSSYMBOL /SYMBOL:ONEM</v>
      </c>
    </row>
    <row r="471" spans="1:15">
      <c r="A471" t="s">
        <v>938</v>
      </c>
      <c r="B471" t="s">
        <v>939</v>
      </c>
      <c r="C471" t="str">
        <f t="shared" si="56"/>
        <v>insert IGNORE into securitymaster(symbol,company,cik,sector,industry,security_type)values('REYN','Reynolds Consumer Products',null,null,null,'EQUITY');</v>
      </c>
      <c r="D471" t="str">
        <f t="shared" si="57"/>
        <v>REYN</v>
      </c>
      <c r="E471" t="str">
        <f t="shared" si="58"/>
        <v>MK UPDATECOMPANYPROFILE /SYMBOL:REYN</v>
      </c>
      <c r="G471" t="str">
        <f t="shared" si="59"/>
        <v>MK UPDATECIKSYMBOL /SYMBOL:REYN</v>
      </c>
      <c r="I471" t="str">
        <f t="shared" si="60"/>
        <v>MK LOADALLPRICESSYMBOL /SYMBOL:REYN</v>
      </c>
      <c r="K471" t="str">
        <f t="shared" si="61"/>
        <v>MK LOADFUNDAMENTAL /SYMBOL:REYN</v>
      </c>
      <c r="M471" t="str">
        <f t="shared" si="62"/>
        <v>MK LOADHISTORICALSYMBOL /SYMBOL:REYN</v>
      </c>
      <c r="O471" t="str">
        <f t="shared" si="63"/>
        <v>MK GETSECFILINGSSYMBOL /SYMBOL:REYN</v>
      </c>
    </row>
    <row r="472" spans="1:15">
      <c r="A472" t="s">
        <v>940</v>
      </c>
      <c r="B472" t="s">
        <v>941</v>
      </c>
      <c r="C472" t="str">
        <f t="shared" si="56"/>
        <v>insert IGNORE into securitymaster(symbol,company,cik,sector,industry,security_type)values('ANPC','AnPac Bio-Medical Science',null,null,null,'EQUITY');</v>
      </c>
      <c r="D472" t="str">
        <f t="shared" si="57"/>
        <v>ANPC</v>
      </c>
      <c r="E472" t="str">
        <f t="shared" si="58"/>
        <v>MK UPDATECOMPANYPROFILE /SYMBOL:ANPC</v>
      </c>
      <c r="G472" t="str">
        <f t="shared" si="59"/>
        <v>MK UPDATECIKSYMBOL /SYMBOL:ANPC</v>
      </c>
      <c r="I472" t="str">
        <f t="shared" si="60"/>
        <v>MK LOADALLPRICESSYMBOL /SYMBOL:ANPC</v>
      </c>
      <c r="K472" t="str">
        <f t="shared" si="61"/>
        <v>MK LOADFUNDAMENTAL /SYMBOL:ANPC</v>
      </c>
      <c r="M472" t="str">
        <f t="shared" si="62"/>
        <v>MK LOADHISTORICALSYMBOL /SYMBOL:ANPC</v>
      </c>
      <c r="O472" t="str">
        <f t="shared" si="63"/>
        <v>MK GETSECFILINGSSYMBOL /SYMBOL:ANPC</v>
      </c>
    </row>
    <row r="473" spans="1:15">
      <c r="A473" t="s">
        <v>942</v>
      </c>
      <c r="B473" t="s">
        <v>943</v>
      </c>
      <c r="C473" t="str">
        <f t="shared" si="56"/>
        <v>insert IGNORE into securitymaster(symbol,company,cik,sector,industry,security_type)values('BDTX','Black Diamond Therapeutics',null,null,null,'EQUITY');</v>
      </c>
      <c r="D473" t="str">
        <f t="shared" si="57"/>
        <v>BDTX</v>
      </c>
      <c r="E473" t="str">
        <f t="shared" si="58"/>
        <v>MK UPDATECOMPANYPROFILE /SYMBOL:BDTX</v>
      </c>
      <c r="G473" t="str">
        <f t="shared" si="59"/>
        <v>MK UPDATECIKSYMBOL /SYMBOL:BDTX</v>
      </c>
      <c r="I473" t="str">
        <f t="shared" si="60"/>
        <v>MK LOADALLPRICESSYMBOL /SYMBOL:BDTX</v>
      </c>
      <c r="K473" t="str">
        <f t="shared" si="61"/>
        <v>MK LOADFUNDAMENTAL /SYMBOL:BDTX</v>
      </c>
      <c r="M473" t="str">
        <f t="shared" si="62"/>
        <v>MK LOADHISTORICALSYMBOL /SYMBOL:BDTX</v>
      </c>
      <c r="O473" t="str">
        <f t="shared" si="63"/>
        <v>MK GETSECFILINGSSYMBOL /SYMBOL:BDTX</v>
      </c>
    </row>
    <row r="474" spans="1:15">
      <c r="A474" t="s">
        <v>944</v>
      </c>
      <c r="B474" t="s">
        <v>945</v>
      </c>
      <c r="C474" t="str">
        <f t="shared" si="56"/>
        <v>insert IGNORE into securitymaster(symbol,company,cik,sector,industry,security_type)values('ANVS','Annovis Bio',null,null,null,'EQUITY');</v>
      </c>
      <c r="D474" t="str">
        <f t="shared" si="57"/>
        <v>ANVS</v>
      </c>
      <c r="E474" t="str">
        <f t="shared" si="58"/>
        <v>MK UPDATECOMPANYPROFILE /SYMBOL:ANVS</v>
      </c>
      <c r="G474" t="str">
        <f t="shared" si="59"/>
        <v>MK UPDATECIKSYMBOL /SYMBOL:ANVS</v>
      </c>
      <c r="I474" t="str">
        <f t="shared" si="60"/>
        <v>MK LOADALLPRICESSYMBOL /SYMBOL:ANVS</v>
      </c>
      <c r="K474" t="str">
        <f t="shared" si="61"/>
        <v>MK LOADFUNDAMENTAL /SYMBOL:ANVS</v>
      </c>
      <c r="M474" t="str">
        <f t="shared" si="62"/>
        <v>MK LOADHISTORICALSYMBOL /SYMBOL:ANVS</v>
      </c>
      <c r="O474" t="str">
        <f t="shared" si="63"/>
        <v>MK GETSECFILINGSSYMBOL /SYMBOL:ANVS</v>
      </c>
    </row>
    <row r="475" spans="1:15">
      <c r="A475" t="s">
        <v>946</v>
      </c>
      <c r="B475" t="s">
        <v>947</v>
      </c>
      <c r="C475" t="str">
        <f t="shared" si="56"/>
        <v>insert IGNORE into securitymaster(symbol,company,cik,sector,industry,security_type)values('GHIV','Gores Holdings IV',null,null,null,'EQUITY');</v>
      </c>
      <c r="D475" t="str">
        <f t="shared" si="57"/>
        <v>GHIV</v>
      </c>
      <c r="E475" t="str">
        <f t="shared" si="58"/>
        <v>MK UPDATECOMPANYPROFILE /SYMBOL:GHIV</v>
      </c>
      <c r="G475" t="str">
        <f t="shared" si="59"/>
        <v>MK UPDATECIKSYMBOL /SYMBOL:GHIV</v>
      </c>
      <c r="I475" t="str">
        <f t="shared" si="60"/>
        <v>MK LOADALLPRICESSYMBOL /SYMBOL:GHIV</v>
      </c>
      <c r="K475" t="str">
        <f t="shared" si="61"/>
        <v>MK LOADFUNDAMENTAL /SYMBOL:GHIV</v>
      </c>
      <c r="M475" t="str">
        <f t="shared" si="62"/>
        <v>MK LOADHISTORICALSYMBOL /SYMBOL:GHIV</v>
      </c>
      <c r="O475" t="str">
        <f t="shared" si="63"/>
        <v>MK GETSECFILINGSSYMBOL /SYMBOL:GHIV</v>
      </c>
    </row>
    <row r="476" spans="1:15">
      <c r="A476" t="s">
        <v>948</v>
      </c>
      <c r="B476" t="s">
        <v>949</v>
      </c>
      <c r="C476" t="str">
        <f t="shared" si="56"/>
        <v>insert IGNORE into securitymaster(symbol,company,cik,sector,industry,security_type)values('SCVX','SCVX Corp.',null,null,null,'EQUITY');</v>
      </c>
      <c r="D476" t="str">
        <f t="shared" si="57"/>
        <v>SCVX</v>
      </c>
      <c r="E476" t="str">
        <f t="shared" si="58"/>
        <v>MK UPDATECOMPANYPROFILE /SYMBOL:SCVX</v>
      </c>
      <c r="G476" t="str">
        <f t="shared" si="59"/>
        <v>MK UPDATECIKSYMBOL /SYMBOL:SCVX</v>
      </c>
      <c r="I476" t="str">
        <f t="shared" si="60"/>
        <v>MK LOADALLPRICESSYMBOL /SYMBOL:SCVX</v>
      </c>
      <c r="K476" t="str">
        <f t="shared" si="61"/>
        <v>MK LOADFUNDAMENTAL /SYMBOL:SCVX</v>
      </c>
      <c r="M476" t="str">
        <f t="shared" si="62"/>
        <v>MK LOADHISTORICALSYMBOL /SYMBOL:SCVX</v>
      </c>
      <c r="O476" t="str">
        <f t="shared" si="63"/>
        <v>MK GETSECFILINGSSYMBOL /SYMBOL:SCVX</v>
      </c>
    </row>
    <row r="477" spans="1:15">
      <c r="A477" t="s">
        <v>950</v>
      </c>
      <c r="B477" t="s">
        <v>951</v>
      </c>
      <c r="C477" t="str">
        <f t="shared" si="56"/>
        <v>insert IGNORE into securitymaster(symbol,company,cik,sector,industry,security_type)values('LIZI','Lizhi Inc.',null,null,null,'EQUITY');</v>
      </c>
      <c r="D477" t="str">
        <f t="shared" si="57"/>
        <v>LIZI</v>
      </c>
      <c r="E477" t="str">
        <f t="shared" si="58"/>
        <v>MK UPDATECOMPANYPROFILE /SYMBOL:LIZI</v>
      </c>
      <c r="G477" t="str">
        <f t="shared" si="59"/>
        <v>MK UPDATECIKSYMBOL /SYMBOL:LIZI</v>
      </c>
      <c r="I477" t="str">
        <f t="shared" si="60"/>
        <v>MK LOADALLPRICESSYMBOL /SYMBOL:LIZI</v>
      </c>
      <c r="K477" t="str">
        <f t="shared" si="61"/>
        <v>MK LOADFUNDAMENTAL /SYMBOL:LIZI</v>
      </c>
      <c r="M477" t="str">
        <f t="shared" si="62"/>
        <v>MK LOADHISTORICALSYMBOL /SYMBOL:LIZI</v>
      </c>
      <c r="O477" t="str">
        <f t="shared" si="63"/>
        <v>MK GETSECFILINGSSYMBOL /SYMBOL:LIZI</v>
      </c>
    </row>
    <row r="478" spans="1:15">
      <c r="A478" t="s">
        <v>952</v>
      </c>
      <c r="B478" t="s">
        <v>953</v>
      </c>
      <c r="C478" t="str">
        <f t="shared" si="56"/>
        <v>insert IGNORE into securitymaster(symbol,company,cik,sector,industry,security_type)values('DNK','Phoenix Tree Holdings',null,null,null,'EQUITY');</v>
      </c>
      <c r="D478" t="str">
        <f t="shared" si="57"/>
        <v>DNK</v>
      </c>
      <c r="E478" t="str">
        <f t="shared" si="58"/>
        <v>MK UPDATECOMPANYPROFILE /SYMBOL:DNK</v>
      </c>
      <c r="G478" t="str">
        <f t="shared" si="59"/>
        <v>MK UPDATECIKSYMBOL /SYMBOL:DNK</v>
      </c>
      <c r="I478" t="str">
        <f t="shared" si="60"/>
        <v>MK LOADALLPRICESSYMBOL /SYMBOL:DNK</v>
      </c>
      <c r="K478" t="str">
        <f t="shared" si="61"/>
        <v>MK LOADFUNDAMENTAL /SYMBOL:DNK</v>
      </c>
      <c r="M478" t="str">
        <f t="shared" si="62"/>
        <v>MK LOADHISTORICALSYMBOL /SYMBOL:DNK</v>
      </c>
      <c r="O478" t="str">
        <f t="shared" si="63"/>
        <v>MK GETSECFILINGSSYMBOL /SYMBOL:DNK</v>
      </c>
    </row>
    <row r="479" spans="1:15">
      <c r="A479" t="s">
        <v>954</v>
      </c>
      <c r="B479" t="s">
        <v>955</v>
      </c>
      <c r="C479" t="str">
        <f t="shared" si="56"/>
        <v>insert IGNORE into securitymaster(symbol,company,cik,sector,industry,security_type)values('IMAB','I-Mab',null,null,null,'EQUITY');</v>
      </c>
      <c r="D479" t="str">
        <f t="shared" si="57"/>
        <v>IMAB</v>
      </c>
      <c r="E479" t="str">
        <f t="shared" si="58"/>
        <v>MK UPDATECOMPANYPROFILE /SYMBOL:IMAB</v>
      </c>
      <c r="G479" t="str">
        <f t="shared" si="59"/>
        <v>MK UPDATECIKSYMBOL /SYMBOL:IMAB</v>
      </c>
      <c r="I479" t="str">
        <f t="shared" si="60"/>
        <v>MK LOADALLPRICESSYMBOL /SYMBOL:IMAB</v>
      </c>
      <c r="K479" t="str">
        <f t="shared" si="61"/>
        <v>MK LOADFUNDAMENTAL /SYMBOL:IMAB</v>
      </c>
      <c r="M479" t="str">
        <f t="shared" si="62"/>
        <v>MK LOADHISTORICALSYMBOL /SYMBOL:IMAB</v>
      </c>
      <c r="O479" t="str">
        <f t="shared" si="63"/>
        <v>MK GETSECFILINGSSYMBOL /SYMBOL:IMAB</v>
      </c>
    </row>
    <row r="480" spans="1:15">
      <c r="A480" t="s">
        <v>956</v>
      </c>
      <c r="B480" t="s">
        <v>957</v>
      </c>
      <c r="C480" t="str">
        <f t="shared" si="56"/>
        <v>insert IGNORE into securitymaster(symbol,company,cik,sector,industry,security_type)values('VEL','Velocity Financial',null,null,null,'EQUITY');</v>
      </c>
      <c r="D480" t="str">
        <f t="shared" si="57"/>
        <v>VEL</v>
      </c>
      <c r="E480" t="str">
        <f t="shared" si="58"/>
        <v>MK UPDATECOMPANYPROFILE /SYMBOL:VEL</v>
      </c>
      <c r="G480" t="str">
        <f t="shared" si="59"/>
        <v>MK UPDATECIKSYMBOL /SYMBOL:VEL</v>
      </c>
      <c r="I480" t="str">
        <f t="shared" si="60"/>
        <v>MK LOADALLPRICESSYMBOL /SYMBOL:VEL</v>
      </c>
      <c r="K480" t="str">
        <f t="shared" si="61"/>
        <v>MK LOADFUNDAMENTAL /SYMBOL:VEL</v>
      </c>
      <c r="M480" t="str">
        <f t="shared" si="62"/>
        <v>MK LOADHISTORICALSYMBOL /SYMBOL:VEL</v>
      </c>
      <c r="O480" t="str">
        <f t="shared" si="63"/>
        <v>MK GETSECFILINGSSYMBOL /SYMBOL:VEL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2020ipo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2021-01-15T11:47:42Z</dcterms:created>
  <dcterms:modified xsi:type="dcterms:W3CDTF">2021-01-15T13:18:35Z</dcterms:modified>
</cp:coreProperties>
</file>