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2" yWindow="136" windowWidth="9998" windowHeight="9998"/>
  </bookViews>
  <sheets>
    <sheet name="Worksheet1" sheetId="1" r:id="rId1"/>
  </sheets>
  <definedNames>
    <definedName name="_xlnm._FilterDatabase" localSheetId="0" hidden="1">Worksheet1!$B$14:$E$14</definedName>
  </definedNames>
  <calcPr calcId="125725"/>
</workbook>
</file>

<file path=xl/calcChain.xml><?xml version="1.0" encoding="utf-8"?>
<calcChain xmlns="http://schemas.openxmlformats.org/spreadsheetml/2006/main">
  <c r="N20" i="1"/>
  <c r="M21"/>
  <c r="N17"/>
  <c r="M18"/>
  <c r="N11"/>
  <c r="N14"/>
  <c r="M15"/>
  <c r="M14"/>
  <c r="J141"/>
  <c r="I141"/>
  <c r="H141"/>
  <c r="G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J15"/>
  <c r="I15"/>
  <c r="H15"/>
  <c r="G15"/>
  <c r="H3"/>
  <c r="O3" s="1"/>
  <c r="H2"/>
  <c r="L2" s="1"/>
  <c r="A16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5"/>
  <c r="H4" l="1"/>
  <c r="L3" s="1"/>
  <c r="M2" l="1"/>
  <c r="M3" s="1"/>
  <c r="L5"/>
  <c r="N2" l="1"/>
  <c r="N3" s="1"/>
  <c r="M5"/>
  <c r="O2" l="1"/>
  <c r="O5" s="1"/>
  <c r="N5"/>
</calcChain>
</file>

<file path=xl/sharedStrings.xml><?xml version="1.0" encoding="utf-8"?>
<sst xmlns="http://schemas.openxmlformats.org/spreadsheetml/2006/main" count="397" uniqueCount="147">
  <si>
    <t>Date</t>
  </si>
  <si>
    <t>Company</t>
  </si>
  <si>
    <t>Symbol</t>
  </si>
  <si>
    <t>High</t>
  </si>
  <si>
    <t>Low</t>
  </si>
  <si>
    <t>Close</t>
  </si>
  <si>
    <t>ISHARES MSCI USA MOMENTUM FACTOR ETF</t>
  </si>
  <si>
    <t>MTUM</t>
  </si>
  <si>
    <t>02/09/2021</t>
  </si>
  <si>
    <t>02/08/2021</t>
  </si>
  <si>
    <t>02/05/2021</t>
  </si>
  <si>
    <t>02/04/2021</t>
  </si>
  <si>
    <t>02/03/2021</t>
  </si>
  <si>
    <t>02/02/2021</t>
  </si>
  <si>
    <t>02/01/2021</t>
  </si>
  <si>
    <t>01/29/2021</t>
  </si>
  <si>
    <t>01/28/2021</t>
  </si>
  <si>
    <t>01/27/2021</t>
  </si>
  <si>
    <t>01/26/2021</t>
  </si>
  <si>
    <t>01/25/2021</t>
  </si>
  <si>
    <t>01/22/2021</t>
  </si>
  <si>
    <t>01/21/2021</t>
  </si>
  <si>
    <t>01/20/2021</t>
  </si>
  <si>
    <t>01/19/2021</t>
  </si>
  <si>
    <t>01/15/2021</t>
  </si>
  <si>
    <t>01/14/2021</t>
  </si>
  <si>
    <t>01/13/2021</t>
  </si>
  <si>
    <t>01/12/2021</t>
  </si>
  <si>
    <t>01/11/2021</t>
  </si>
  <si>
    <t>01/08/2021</t>
  </si>
  <si>
    <t>01/07/2021</t>
  </si>
  <si>
    <t>01/06/2021</t>
  </si>
  <si>
    <t>01/05/2021</t>
  </si>
  <si>
    <t>01/04/2021</t>
  </si>
  <si>
    <t>12/31/2020</t>
  </si>
  <si>
    <t>12/30/2020</t>
  </si>
  <si>
    <t>12/29/2020</t>
  </si>
  <si>
    <t>12/28/2020</t>
  </si>
  <si>
    <t>12/24/2020</t>
  </si>
  <si>
    <t>12/23/2020</t>
  </si>
  <si>
    <t>12/22/2020</t>
  </si>
  <si>
    <t>12/21/2020</t>
  </si>
  <si>
    <t>12/18/2020</t>
  </si>
  <si>
    <t>12/17/2020</t>
  </si>
  <si>
    <t>12/16/2020</t>
  </si>
  <si>
    <t>12/15/2020</t>
  </si>
  <si>
    <t>12/14/2020</t>
  </si>
  <si>
    <t>12/11/2020</t>
  </si>
  <si>
    <t>12/10/2020</t>
  </si>
  <si>
    <t>12/09/2020</t>
  </si>
  <si>
    <t>12/08/2020</t>
  </si>
  <si>
    <t>12/07/2020</t>
  </si>
  <si>
    <t>12/04/2020</t>
  </si>
  <si>
    <t>12/03/2020</t>
  </si>
  <si>
    <t>12/02/2020</t>
  </si>
  <si>
    <t>12/01/2020</t>
  </si>
  <si>
    <t>11/30/2020</t>
  </si>
  <si>
    <t>11/27/2020</t>
  </si>
  <si>
    <t>11/25/2020</t>
  </si>
  <si>
    <t>11/24/2020</t>
  </si>
  <si>
    <t>11/23/2020</t>
  </si>
  <si>
    <t>11/20/2020</t>
  </si>
  <si>
    <t>11/19/2020</t>
  </si>
  <si>
    <t>11/18/2020</t>
  </si>
  <si>
    <t>11/17/2020</t>
  </si>
  <si>
    <t>11/16/2020</t>
  </si>
  <si>
    <t>11/13/2020</t>
  </si>
  <si>
    <t>11/12/2020</t>
  </si>
  <si>
    <t>11/11/2020</t>
  </si>
  <si>
    <t>11/10/2020</t>
  </si>
  <si>
    <t>11/09/2020</t>
  </si>
  <si>
    <t>11/06/2020</t>
  </si>
  <si>
    <t>11/05/2020</t>
  </si>
  <si>
    <t>11/04/2020</t>
  </si>
  <si>
    <t>11/03/2020</t>
  </si>
  <si>
    <t>11/02/2020</t>
  </si>
  <si>
    <t>10/30/2020</t>
  </si>
  <si>
    <t>10/29/2020</t>
  </si>
  <si>
    <t>10/28/2020</t>
  </si>
  <si>
    <t>10/27/2020</t>
  </si>
  <si>
    <t>10/26/2020</t>
  </si>
  <si>
    <t>10/23/2020</t>
  </si>
  <si>
    <t>10/22/2020</t>
  </si>
  <si>
    <t>10/21/2020</t>
  </si>
  <si>
    <t>10/20/2020</t>
  </si>
  <si>
    <t>10/19/2020</t>
  </si>
  <si>
    <t>10/16/2020</t>
  </si>
  <si>
    <t>10/15/2020</t>
  </si>
  <si>
    <t>10/14/2020</t>
  </si>
  <si>
    <t>10/13/2020</t>
  </si>
  <si>
    <t>10/12/2020</t>
  </si>
  <si>
    <t>10/09/2020</t>
  </si>
  <si>
    <t>10/08/2020</t>
  </si>
  <si>
    <t>10/07/2020</t>
  </si>
  <si>
    <t>10/06/2020</t>
  </si>
  <si>
    <t>10/05/2020</t>
  </si>
  <si>
    <t>10/02/2020</t>
  </si>
  <si>
    <t>10/01/2020</t>
  </si>
  <si>
    <t>09/30/2020</t>
  </si>
  <si>
    <t>09/29/2020</t>
  </si>
  <si>
    <t>09/28/2020</t>
  </si>
  <si>
    <t>09/25/2020</t>
  </si>
  <si>
    <t>09/24/2020</t>
  </si>
  <si>
    <t>09/23/2020</t>
  </si>
  <si>
    <t>09/22/2020</t>
  </si>
  <si>
    <t>09/21/2020</t>
  </si>
  <si>
    <t>09/18/2020</t>
  </si>
  <si>
    <t>09/17/2020</t>
  </si>
  <si>
    <t>09/16/2020</t>
  </si>
  <si>
    <t>09/15/2020</t>
  </si>
  <si>
    <t>09/14/2020</t>
  </si>
  <si>
    <t>09/11/2020</t>
  </si>
  <si>
    <t>09/10/2020</t>
  </si>
  <si>
    <t>09/09/2020</t>
  </si>
  <si>
    <t>09/08/2020</t>
  </si>
  <si>
    <t>09/04/2020</t>
  </si>
  <si>
    <t>09/03/2020</t>
  </si>
  <si>
    <t>09/02/2020</t>
  </si>
  <si>
    <t>09/01/2020</t>
  </si>
  <si>
    <t>08/31/2020</t>
  </si>
  <si>
    <t>08/28/2020</t>
  </si>
  <si>
    <t>08/27/2020</t>
  </si>
  <si>
    <t>08/26/2020</t>
  </si>
  <si>
    <t>08/25/2020</t>
  </si>
  <si>
    <t>08/24/2020</t>
  </si>
  <si>
    <t>08/21/2020</t>
  </si>
  <si>
    <t>08/20/2020</t>
  </si>
  <si>
    <t>08/19/2020</t>
  </si>
  <si>
    <t>08/18/2020</t>
  </si>
  <si>
    <t>08/17/2020</t>
  </si>
  <si>
    <t>08/14/2020</t>
  </si>
  <si>
    <t>08/13/2020</t>
  </si>
  <si>
    <t>08/12/2020</t>
  </si>
  <si>
    <t>08/11/2020</t>
  </si>
  <si>
    <t>Min</t>
  </si>
  <si>
    <t>Max</t>
  </si>
  <si>
    <t>Purchase</t>
  </si>
  <si>
    <t xml:space="preserve"> </t>
  </si>
  <si>
    <t>Bin 1</t>
  </si>
  <si>
    <t>Bin 2</t>
  </si>
  <si>
    <t>Bin 3</t>
  </si>
  <si>
    <t>Bin 4</t>
  </si>
  <si>
    <t>MTUM's price base for 126 days is in Bin 2</t>
  </si>
  <si>
    <t>Bin 2 High is $156.94</t>
  </si>
  <si>
    <t>percent away from the price base</t>
  </si>
  <si>
    <t>Bin 2 Low is $147.51</t>
  </si>
  <si>
    <t xml:space="preserve">Bin 2 Average is 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</si>
</sst>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.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64" fontId="0" fillId="0" borderId="0" xfId="0" applyNumberFormat="1"/>
    <xf numFmtId="8" fontId="0" fillId="0" borderId="0" xfId="0" applyNumberFormat="1"/>
    <xf numFmtId="0" fontId="0" fillId="33" borderId="0" xfId="0" applyFill="1"/>
    <xf numFmtId="164" fontId="0" fillId="33" borderId="0" xfId="0" applyNumberFormat="1" applyFill="1"/>
    <xf numFmtId="10" fontId="0" fillId="0" borderId="0" xfId="1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41"/>
  <sheetViews>
    <sheetView tabSelected="1" topLeftCell="A52" zoomScale="80" zoomScaleNormal="80" workbookViewId="0">
      <selection activeCell="D70" sqref="D70"/>
    </sheetView>
  </sheetViews>
  <sheetFormatPr defaultRowHeight="14.3"/>
  <cols>
    <col min="2" max="2" width="12.75" bestFit="1" customWidth="1"/>
    <col min="3" max="3" width="43.75" bestFit="1" customWidth="1"/>
    <col min="4" max="4" width="11.75" bestFit="1" customWidth="1"/>
    <col min="5" max="5" width="9.75" style="1" bestFit="1" customWidth="1"/>
  </cols>
  <sheetData>
    <row r="1" spans="1:15">
      <c r="H1" s="1"/>
      <c r="L1">
        <v>1</v>
      </c>
      <c r="M1" s="3">
        <v>2</v>
      </c>
      <c r="N1">
        <v>3</v>
      </c>
      <c r="O1">
        <v>4</v>
      </c>
    </row>
    <row r="2" spans="1:15">
      <c r="G2" t="s">
        <v>134</v>
      </c>
      <c r="H2" s="1">
        <f>MIN(E15:E140)</f>
        <v>138.08000000000001</v>
      </c>
      <c r="K2" t="s">
        <v>4</v>
      </c>
      <c r="L2" s="1">
        <f>H2</f>
        <v>138.08000000000001</v>
      </c>
      <c r="M2" s="4">
        <f>L3</f>
        <v>147.51000000000002</v>
      </c>
      <c r="N2" s="1">
        <f>M3</f>
        <v>156.94000000000003</v>
      </c>
      <c r="O2" s="1">
        <f>N3</f>
        <v>166.37000000000003</v>
      </c>
    </row>
    <row r="3" spans="1:15">
      <c r="G3" t="s">
        <v>135</v>
      </c>
      <c r="H3" s="1">
        <f>MAX(E15:E140)</f>
        <v>175.8</v>
      </c>
      <c r="K3" t="s">
        <v>3</v>
      </c>
      <c r="L3" s="1">
        <f>L2+H4</f>
        <v>147.51000000000002</v>
      </c>
      <c r="M3" s="4">
        <f>M2+H4</f>
        <v>156.94000000000003</v>
      </c>
      <c r="N3" s="1">
        <f>N2+H4</f>
        <v>166.37000000000003</v>
      </c>
      <c r="O3" s="1">
        <f>H3</f>
        <v>175.8</v>
      </c>
    </row>
    <row r="4" spans="1:15">
      <c r="H4" s="1">
        <f>(H3-H2)/4</f>
        <v>9.43</v>
      </c>
      <c r="M4" s="3"/>
    </row>
    <row r="5" spans="1:15">
      <c r="H5" s="1" t="s">
        <v>137</v>
      </c>
      <c r="L5" s="1">
        <f>L3-L2</f>
        <v>9.4300000000000068</v>
      </c>
      <c r="M5" s="4">
        <f>M3-M2</f>
        <v>9.4300000000000068</v>
      </c>
      <c r="N5" s="1">
        <f>N3-N2</f>
        <v>9.4300000000000068</v>
      </c>
      <c r="O5" s="1">
        <f>O3-O2</f>
        <v>9.4299999999999784</v>
      </c>
    </row>
    <row r="6" spans="1:15">
      <c r="G6" t="s">
        <v>136</v>
      </c>
      <c r="H6" s="1">
        <v>176.75</v>
      </c>
    </row>
    <row r="7" spans="1:15">
      <c r="H7" s="1"/>
    </row>
    <row r="8" spans="1:15">
      <c r="H8" s="1"/>
      <c r="L8" t="s">
        <v>142</v>
      </c>
    </row>
    <row r="9" spans="1:15">
      <c r="H9" s="1"/>
      <c r="L9" t="s">
        <v>143</v>
      </c>
    </row>
    <row r="10" spans="1:15">
      <c r="H10" s="1"/>
      <c r="L10" t="s">
        <v>145</v>
      </c>
    </row>
    <row r="11" spans="1:15">
      <c r="H11" s="1"/>
      <c r="L11" t="s">
        <v>146</v>
      </c>
      <c r="N11">
        <f>(M3+M2)/2</f>
        <v>152.22500000000002</v>
      </c>
    </row>
    <row r="12" spans="1:15">
      <c r="H12" s="1"/>
    </row>
    <row r="13" spans="1:15">
      <c r="H13" s="1"/>
    </row>
    <row r="14" spans="1:15">
      <c r="B14" t="s">
        <v>0</v>
      </c>
      <c r="C14" t="s">
        <v>1</v>
      </c>
      <c r="D14" t="s">
        <v>2</v>
      </c>
      <c r="E14" s="1" t="s">
        <v>5</v>
      </c>
      <c r="G14" t="s">
        <v>138</v>
      </c>
      <c r="H14" s="1" t="s">
        <v>139</v>
      </c>
      <c r="I14" t="s">
        <v>140</v>
      </c>
      <c r="J14" t="s">
        <v>141</v>
      </c>
      <c r="M14" s="1">
        <f>M3</f>
        <v>156.94000000000003</v>
      </c>
      <c r="N14" s="5">
        <f>(M15-M14)/M15</f>
        <v>0.11207920792079193</v>
      </c>
      <c r="O14" t="s">
        <v>144</v>
      </c>
    </row>
    <row r="15" spans="1:15">
      <c r="A15">
        <f>1</f>
        <v>1</v>
      </c>
      <c r="B15" t="s">
        <v>8</v>
      </c>
      <c r="C15" t="s">
        <v>6</v>
      </c>
      <c r="D15" t="s">
        <v>7</v>
      </c>
      <c r="E15" s="2">
        <v>175.7</v>
      </c>
      <c r="G15">
        <f>IF(E15&gt;$L$2,IF(E15&lt;$L$3,1,0),0)</f>
        <v>0</v>
      </c>
      <c r="H15">
        <f>IF(E15&gt;$M$2,IF(E15&lt;$M$3,1,0),0)</f>
        <v>0</v>
      </c>
      <c r="I15">
        <f>IF(E15&gt;$N$2,IF(E15&lt;$N$3,1,0),0)</f>
        <v>0</v>
      </c>
      <c r="J15">
        <f>IF(E15&gt;$O$2,IF(E15&lt;$O$3,1,0),0)</f>
        <v>1</v>
      </c>
      <c r="M15" s="1">
        <f>H6</f>
        <v>176.75</v>
      </c>
    </row>
    <row r="16" spans="1:15">
      <c r="A16">
        <f>A15+1</f>
        <v>2</v>
      </c>
      <c r="B16" t="s">
        <v>9</v>
      </c>
      <c r="C16" t="s">
        <v>6</v>
      </c>
      <c r="D16" t="s">
        <v>7</v>
      </c>
      <c r="E16" s="2">
        <v>175.8</v>
      </c>
      <c r="G16">
        <f t="shared" ref="G16:G79" si="0">IF(E16&gt;$L$2,IF(E16&lt;$L$3,1,0),0)</f>
        <v>0</v>
      </c>
      <c r="H16">
        <f t="shared" ref="H16:H79" si="1">IF(E16&gt;$M$2,IF(E16&lt;$M$3,1,0),0)</f>
        <v>0</v>
      </c>
      <c r="I16">
        <f t="shared" ref="I16:I79" si="2">IF(E16&gt;$N$2,IF(E16&lt;$N$3,1,0),0)</f>
        <v>0</v>
      </c>
      <c r="J16">
        <f t="shared" ref="J16:J79" si="3">IF(E16&gt;$O$2,IF(E16&lt;$O$3,1,0),0)</f>
        <v>0</v>
      </c>
    </row>
    <row r="17" spans="1:14">
      <c r="A17">
        <f t="shared" ref="A17:A80" si="4">A16+1</f>
        <v>3</v>
      </c>
      <c r="B17" t="s">
        <v>10</v>
      </c>
      <c r="C17" t="s">
        <v>6</v>
      </c>
      <c r="D17" t="s">
        <v>7</v>
      </c>
      <c r="E17" s="2">
        <v>174.11</v>
      </c>
      <c r="G17">
        <f t="shared" si="0"/>
        <v>0</v>
      </c>
      <c r="H17">
        <f t="shared" si="1"/>
        <v>0</v>
      </c>
      <c r="I17">
        <f t="shared" si="2"/>
        <v>0</v>
      </c>
      <c r="J17">
        <f t="shared" si="3"/>
        <v>1</v>
      </c>
      <c r="M17">
        <v>152.22499999999999</v>
      </c>
      <c r="N17" s="5">
        <f>(M18-M17)/M18</f>
        <v>0.13875530410183878</v>
      </c>
    </row>
    <row r="18" spans="1:14">
      <c r="A18">
        <f t="shared" si="4"/>
        <v>4</v>
      </c>
      <c r="B18" t="s">
        <v>11</v>
      </c>
      <c r="C18" t="s">
        <v>6</v>
      </c>
      <c r="D18" t="s">
        <v>7</v>
      </c>
      <c r="E18" s="2">
        <v>172.74</v>
      </c>
      <c r="G18">
        <f t="shared" si="0"/>
        <v>0</v>
      </c>
      <c r="H18">
        <f t="shared" si="1"/>
        <v>0</v>
      </c>
      <c r="I18">
        <f t="shared" si="2"/>
        <v>0</v>
      </c>
      <c r="J18">
        <f t="shared" si="3"/>
        <v>1</v>
      </c>
      <c r="M18" s="1">
        <f>M15</f>
        <v>176.75</v>
      </c>
    </row>
    <row r="19" spans="1:14">
      <c r="A19">
        <f t="shared" si="4"/>
        <v>5</v>
      </c>
      <c r="B19" t="s">
        <v>12</v>
      </c>
      <c r="C19" t="s">
        <v>6</v>
      </c>
      <c r="D19" t="s">
        <v>7</v>
      </c>
      <c r="E19" s="2">
        <v>170.82</v>
      </c>
      <c r="G19">
        <f t="shared" si="0"/>
        <v>0</v>
      </c>
      <c r="H19">
        <f t="shared" si="1"/>
        <v>0</v>
      </c>
      <c r="I19">
        <f t="shared" si="2"/>
        <v>0</v>
      </c>
      <c r="J19">
        <f t="shared" si="3"/>
        <v>1</v>
      </c>
    </row>
    <row r="20" spans="1:14">
      <c r="A20">
        <f t="shared" si="4"/>
        <v>6</v>
      </c>
      <c r="B20" t="s">
        <v>13</v>
      </c>
      <c r="C20" t="s">
        <v>6</v>
      </c>
      <c r="D20" t="s">
        <v>7</v>
      </c>
      <c r="E20" s="2">
        <v>171.32</v>
      </c>
      <c r="G20">
        <f t="shared" si="0"/>
        <v>0</v>
      </c>
      <c r="H20">
        <f t="shared" si="1"/>
        <v>0</v>
      </c>
      <c r="I20">
        <f t="shared" si="2"/>
        <v>0</v>
      </c>
      <c r="J20">
        <f t="shared" si="3"/>
        <v>1</v>
      </c>
      <c r="M20">
        <v>147.51</v>
      </c>
      <c r="N20" s="5">
        <f>(M21-M20)/M21</f>
        <v>0.16543140028288547</v>
      </c>
    </row>
    <row r="21" spans="1:14">
      <c r="A21">
        <f t="shared" si="4"/>
        <v>7</v>
      </c>
      <c r="B21" t="s">
        <v>14</v>
      </c>
      <c r="C21" t="s">
        <v>6</v>
      </c>
      <c r="D21" t="s">
        <v>7</v>
      </c>
      <c r="E21" s="2">
        <v>167.9</v>
      </c>
      <c r="G21">
        <f t="shared" si="0"/>
        <v>0</v>
      </c>
      <c r="H21">
        <f t="shared" si="1"/>
        <v>0</v>
      </c>
      <c r="I21">
        <f t="shared" si="2"/>
        <v>0</v>
      </c>
      <c r="J21">
        <f t="shared" si="3"/>
        <v>1</v>
      </c>
      <c r="M21" s="1">
        <f>M18</f>
        <v>176.75</v>
      </c>
    </row>
    <row r="22" spans="1:14">
      <c r="A22">
        <f t="shared" si="4"/>
        <v>8</v>
      </c>
      <c r="B22" t="s">
        <v>15</v>
      </c>
      <c r="C22" t="s">
        <v>6</v>
      </c>
      <c r="D22" t="s">
        <v>7</v>
      </c>
      <c r="E22" s="2">
        <v>163.86</v>
      </c>
      <c r="G22">
        <f t="shared" si="0"/>
        <v>0</v>
      </c>
      <c r="H22">
        <f t="shared" si="1"/>
        <v>0</v>
      </c>
      <c r="I22">
        <f t="shared" si="2"/>
        <v>1</v>
      </c>
      <c r="J22">
        <f t="shared" si="3"/>
        <v>0</v>
      </c>
    </row>
    <row r="23" spans="1:14">
      <c r="A23">
        <f t="shared" si="4"/>
        <v>9</v>
      </c>
      <c r="B23" t="s">
        <v>16</v>
      </c>
      <c r="C23" t="s">
        <v>6</v>
      </c>
      <c r="D23" t="s">
        <v>7</v>
      </c>
      <c r="E23" s="2">
        <v>166.27</v>
      </c>
      <c r="G23">
        <f t="shared" si="0"/>
        <v>0</v>
      </c>
      <c r="H23">
        <f t="shared" si="1"/>
        <v>0</v>
      </c>
      <c r="I23">
        <f t="shared" si="2"/>
        <v>1</v>
      </c>
      <c r="J23">
        <f t="shared" si="3"/>
        <v>0</v>
      </c>
    </row>
    <row r="24" spans="1:14">
      <c r="A24">
        <f t="shared" si="4"/>
        <v>10</v>
      </c>
      <c r="B24" t="s">
        <v>17</v>
      </c>
      <c r="C24" t="s">
        <v>6</v>
      </c>
      <c r="D24" t="s">
        <v>7</v>
      </c>
      <c r="E24" s="2">
        <v>163.56</v>
      </c>
      <c r="G24">
        <f t="shared" si="0"/>
        <v>0</v>
      </c>
      <c r="H24">
        <f t="shared" si="1"/>
        <v>0</v>
      </c>
      <c r="I24">
        <f t="shared" si="2"/>
        <v>1</v>
      </c>
      <c r="J24">
        <f t="shared" si="3"/>
        <v>0</v>
      </c>
    </row>
    <row r="25" spans="1:14">
      <c r="A25">
        <f t="shared" si="4"/>
        <v>11</v>
      </c>
      <c r="B25" t="s">
        <v>18</v>
      </c>
      <c r="C25" t="s">
        <v>6</v>
      </c>
      <c r="D25" t="s">
        <v>7</v>
      </c>
      <c r="E25" s="2">
        <v>169.32</v>
      </c>
      <c r="G25">
        <f t="shared" si="0"/>
        <v>0</v>
      </c>
      <c r="H25">
        <f t="shared" si="1"/>
        <v>0</v>
      </c>
      <c r="I25">
        <f t="shared" si="2"/>
        <v>0</v>
      </c>
      <c r="J25">
        <f t="shared" si="3"/>
        <v>1</v>
      </c>
    </row>
    <row r="26" spans="1:14">
      <c r="A26">
        <f t="shared" si="4"/>
        <v>12</v>
      </c>
      <c r="B26" t="s">
        <v>19</v>
      </c>
      <c r="C26" t="s">
        <v>6</v>
      </c>
      <c r="D26" t="s">
        <v>7</v>
      </c>
      <c r="E26" s="2">
        <v>171.16</v>
      </c>
      <c r="G26">
        <f t="shared" si="0"/>
        <v>0</v>
      </c>
      <c r="H26">
        <f t="shared" si="1"/>
        <v>0</v>
      </c>
      <c r="I26">
        <f t="shared" si="2"/>
        <v>0</v>
      </c>
      <c r="J26">
        <f t="shared" si="3"/>
        <v>1</v>
      </c>
    </row>
    <row r="27" spans="1:14">
      <c r="A27">
        <f t="shared" si="4"/>
        <v>13</v>
      </c>
      <c r="B27" t="s">
        <v>20</v>
      </c>
      <c r="C27" t="s">
        <v>6</v>
      </c>
      <c r="D27" t="s">
        <v>7</v>
      </c>
      <c r="E27" s="2">
        <v>170.63</v>
      </c>
      <c r="G27">
        <f t="shared" si="0"/>
        <v>0</v>
      </c>
      <c r="H27">
        <f t="shared" si="1"/>
        <v>0</v>
      </c>
      <c r="I27">
        <f t="shared" si="2"/>
        <v>0</v>
      </c>
      <c r="J27">
        <f t="shared" si="3"/>
        <v>1</v>
      </c>
    </row>
    <row r="28" spans="1:14">
      <c r="A28">
        <f t="shared" si="4"/>
        <v>14</v>
      </c>
      <c r="B28" t="s">
        <v>21</v>
      </c>
      <c r="C28" t="s">
        <v>6</v>
      </c>
      <c r="D28" t="s">
        <v>7</v>
      </c>
      <c r="E28" s="2">
        <v>170.57</v>
      </c>
      <c r="G28">
        <f t="shared" si="0"/>
        <v>0</v>
      </c>
      <c r="H28">
        <f t="shared" si="1"/>
        <v>0</v>
      </c>
      <c r="I28">
        <f t="shared" si="2"/>
        <v>0</v>
      </c>
      <c r="J28">
        <f t="shared" si="3"/>
        <v>1</v>
      </c>
    </row>
    <row r="29" spans="1:14">
      <c r="A29">
        <f t="shared" si="4"/>
        <v>15</v>
      </c>
      <c r="B29" t="s">
        <v>22</v>
      </c>
      <c r="C29" t="s">
        <v>6</v>
      </c>
      <c r="D29" t="s">
        <v>7</v>
      </c>
      <c r="E29" s="2">
        <v>169.88</v>
      </c>
      <c r="G29">
        <f t="shared" si="0"/>
        <v>0</v>
      </c>
      <c r="H29">
        <f t="shared" si="1"/>
        <v>0</v>
      </c>
      <c r="I29">
        <f t="shared" si="2"/>
        <v>0</v>
      </c>
      <c r="J29">
        <f t="shared" si="3"/>
        <v>1</v>
      </c>
    </row>
    <row r="30" spans="1:14">
      <c r="A30">
        <f t="shared" si="4"/>
        <v>16</v>
      </c>
      <c r="B30" t="s">
        <v>23</v>
      </c>
      <c r="C30" t="s">
        <v>6</v>
      </c>
      <c r="D30" t="s">
        <v>7</v>
      </c>
      <c r="E30" s="2">
        <v>166.52</v>
      </c>
      <c r="G30">
        <f t="shared" si="0"/>
        <v>0</v>
      </c>
      <c r="H30">
        <f t="shared" si="1"/>
        <v>0</v>
      </c>
      <c r="I30">
        <f t="shared" si="2"/>
        <v>0</v>
      </c>
      <c r="J30">
        <f t="shared" si="3"/>
        <v>1</v>
      </c>
    </row>
    <row r="31" spans="1:14">
      <c r="A31">
        <f t="shared" si="4"/>
        <v>17</v>
      </c>
      <c r="B31" t="s">
        <v>24</v>
      </c>
      <c r="C31" t="s">
        <v>6</v>
      </c>
      <c r="D31" t="s">
        <v>7</v>
      </c>
      <c r="E31" s="2">
        <v>164.65</v>
      </c>
      <c r="G31">
        <f t="shared" si="0"/>
        <v>0</v>
      </c>
      <c r="H31">
        <f t="shared" si="1"/>
        <v>0</v>
      </c>
      <c r="I31">
        <f t="shared" si="2"/>
        <v>1</v>
      </c>
      <c r="J31">
        <f t="shared" si="3"/>
        <v>0</v>
      </c>
    </row>
    <row r="32" spans="1:14">
      <c r="A32">
        <f t="shared" si="4"/>
        <v>18</v>
      </c>
      <c r="B32" t="s">
        <v>25</v>
      </c>
      <c r="C32" t="s">
        <v>6</v>
      </c>
      <c r="D32" t="s">
        <v>7</v>
      </c>
      <c r="E32" s="2">
        <v>166.48</v>
      </c>
      <c r="G32">
        <f t="shared" si="0"/>
        <v>0</v>
      </c>
      <c r="H32">
        <f t="shared" si="1"/>
        <v>0</v>
      </c>
      <c r="I32">
        <f t="shared" si="2"/>
        <v>0</v>
      </c>
      <c r="J32">
        <f t="shared" si="3"/>
        <v>1</v>
      </c>
    </row>
    <row r="33" spans="1:10">
      <c r="A33">
        <f t="shared" si="4"/>
        <v>19</v>
      </c>
      <c r="B33" t="s">
        <v>26</v>
      </c>
      <c r="C33" t="s">
        <v>6</v>
      </c>
      <c r="D33" t="s">
        <v>7</v>
      </c>
      <c r="E33" s="2">
        <v>167.46</v>
      </c>
      <c r="G33">
        <f t="shared" si="0"/>
        <v>0</v>
      </c>
      <c r="H33">
        <f t="shared" si="1"/>
        <v>0</v>
      </c>
      <c r="I33">
        <f t="shared" si="2"/>
        <v>0</v>
      </c>
      <c r="J33">
        <f t="shared" si="3"/>
        <v>1</v>
      </c>
    </row>
    <row r="34" spans="1:10">
      <c r="A34">
        <f t="shared" si="4"/>
        <v>20</v>
      </c>
      <c r="B34" t="s">
        <v>27</v>
      </c>
      <c r="C34" t="s">
        <v>6</v>
      </c>
      <c r="D34" t="s">
        <v>7</v>
      </c>
      <c r="E34" s="2">
        <v>166.88</v>
      </c>
      <c r="G34">
        <f t="shared" si="0"/>
        <v>0</v>
      </c>
      <c r="H34">
        <f t="shared" si="1"/>
        <v>0</v>
      </c>
      <c r="I34">
        <f t="shared" si="2"/>
        <v>0</v>
      </c>
      <c r="J34">
        <f t="shared" si="3"/>
        <v>1</v>
      </c>
    </row>
    <row r="35" spans="1:10">
      <c r="A35">
        <f t="shared" si="4"/>
        <v>21</v>
      </c>
      <c r="B35" t="s">
        <v>28</v>
      </c>
      <c r="C35" t="s">
        <v>6</v>
      </c>
      <c r="D35" t="s">
        <v>7</v>
      </c>
      <c r="E35" s="2">
        <v>165.9</v>
      </c>
      <c r="G35">
        <f t="shared" si="0"/>
        <v>0</v>
      </c>
      <c r="H35">
        <f t="shared" si="1"/>
        <v>0</v>
      </c>
      <c r="I35">
        <f t="shared" si="2"/>
        <v>1</v>
      </c>
      <c r="J35">
        <f t="shared" si="3"/>
        <v>0</v>
      </c>
    </row>
    <row r="36" spans="1:10">
      <c r="A36">
        <f t="shared" si="4"/>
        <v>22</v>
      </c>
      <c r="B36" t="s">
        <v>29</v>
      </c>
      <c r="C36" t="s">
        <v>6</v>
      </c>
      <c r="D36" t="s">
        <v>7</v>
      </c>
      <c r="E36" s="2">
        <v>167.96</v>
      </c>
      <c r="G36">
        <f t="shared" si="0"/>
        <v>0</v>
      </c>
      <c r="H36">
        <f t="shared" si="1"/>
        <v>0</v>
      </c>
      <c r="I36">
        <f t="shared" si="2"/>
        <v>0</v>
      </c>
      <c r="J36">
        <f t="shared" si="3"/>
        <v>1</v>
      </c>
    </row>
    <row r="37" spans="1:10">
      <c r="A37">
        <f t="shared" si="4"/>
        <v>23</v>
      </c>
      <c r="B37" t="s">
        <v>30</v>
      </c>
      <c r="C37" t="s">
        <v>6</v>
      </c>
      <c r="D37" t="s">
        <v>7</v>
      </c>
      <c r="E37" s="2">
        <v>165.23</v>
      </c>
      <c r="G37">
        <f t="shared" si="0"/>
        <v>0</v>
      </c>
      <c r="H37">
        <f t="shared" si="1"/>
        <v>0</v>
      </c>
      <c r="I37">
        <f t="shared" si="2"/>
        <v>1</v>
      </c>
      <c r="J37">
        <f t="shared" si="3"/>
        <v>0</v>
      </c>
    </row>
    <row r="38" spans="1:10">
      <c r="A38">
        <f t="shared" si="4"/>
        <v>24</v>
      </c>
      <c r="B38" t="s">
        <v>31</v>
      </c>
      <c r="C38" t="s">
        <v>6</v>
      </c>
      <c r="D38" t="s">
        <v>7</v>
      </c>
      <c r="E38" s="2">
        <v>160.27000000000001</v>
      </c>
      <c r="G38">
        <f t="shared" si="0"/>
        <v>0</v>
      </c>
      <c r="H38">
        <f t="shared" si="1"/>
        <v>0</v>
      </c>
      <c r="I38">
        <f t="shared" si="2"/>
        <v>1</v>
      </c>
      <c r="J38">
        <f t="shared" si="3"/>
        <v>0</v>
      </c>
    </row>
    <row r="39" spans="1:10">
      <c r="A39">
        <f t="shared" si="4"/>
        <v>25</v>
      </c>
      <c r="B39" t="s">
        <v>32</v>
      </c>
      <c r="C39" t="s">
        <v>6</v>
      </c>
      <c r="D39" t="s">
        <v>7</v>
      </c>
      <c r="E39" s="2">
        <v>161.52000000000001</v>
      </c>
      <c r="G39">
        <f t="shared" si="0"/>
        <v>0</v>
      </c>
      <c r="H39">
        <f t="shared" si="1"/>
        <v>0</v>
      </c>
      <c r="I39">
        <f t="shared" si="2"/>
        <v>1</v>
      </c>
      <c r="J39">
        <f t="shared" si="3"/>
        <v>0</v>
      </c>
    </row>
    <row r="40" spans="1:10">
      <c r="A40">
        <f t="shared" si="4"/>
        <v>26</v>
      </c>
      <c r="B40" t="s">
        <v>33</v>
      </c>
      <c r="C40" t="s">
        <v>6</v>
      </c>
      <c r="D40" t="s">
        <v>7</v>
      </c>
      <c r="E40" s="2">
        <v>160.07</v>
      </c>
      <c r="G40">
        <f t="shared" si="0"/>
        <v>0</v>
      </c>
      <c r="H40">
        <f t="shared" si="1"/>
        <v>0</v>
      </c>
      <c r="I40">
        <f t="shared" si="2"/>
        <v>1</v>
      </c>
      <c r="J40">
        <f t="shared" si="3"/>
        <v>0</v>
      </c>
    </row>
    <row r="41" spans="1:10">
      <c r="A41">
        <f t="shared" si="4"/>
        <v>27</v>
      </c>
      <c r="B41" t="s">
        <v>34</v>
      </c>
      <c r="C41" t="s">
        <v>6</v>
      </c>
      <c r="D41" t="s">
        <v>7</v>
      </c>
      <c r="E41" s="2">
        <v>161.29</v>
      </c>
      <c r="G41">
        <f t="shared" si="0"/>
        <v>0</v>
      </c>
      <c r="H41">
        <f t="shared" si="1"/>
        <v>0</v>
      </c>
      <c r="I41">
        <f t="shared" si="2"/>
        <v>1</v>
      </c>
      <c r="J41">
        <f t="shared" si="3"/>
        <v>0</v>
      </c>
    </row>
    <row r="42" spans="1:10">
      <c r="A42">
        <f t="shared" si="4"/>
        <v>28</v>
      </c>
      <c r="B42" t="s">
        <v>35</v>
      </c>
      <c r="C42" t="s">
        <v>6</v>
      </c>
      <c r="D42" t="s">
        <v>7</v>
      </c>
      <c r="E42" s="2">
        <v>161.13</v>
      </c>
      <c r="G42">
        <f t="shared" si="0"/>
        <v>0</v>
      </c>
      <c r="H42">
        <f t="shared" si="1"/>
        <v>0</v>
      </c>
      <c r="I42">
        <f t="shared" si="2"/>
        <v>1</v>
      </c>
      <c r="J42">
        <f t="shared" si="3"/>
        <v>0</v>
      </c>
    </row>
    <row r="43" spans="1:10">
      <c r="A43">
        <f t="shared" si="4"/>
        <v>29</v>
      </c>
      <c r="B43" t="s">
        <v>36</v>
      </c>
      <c r="C43" t="s">
        <v>6</v>
      </c>
      <c r="D43" t="s">
        <v>7</v>
      </c>
      <c r="E43" s="2">
        <v>160.54</v>
      </c>
      <c r="G43">
        <f t="shared" si="0"/>
        <v>0</v>
      </c>
      <c r="H43">
        <f t="shared" si="1"/>
        <v>0</v>
      </c>
      <c r="I43">
        <f t="shared" si="2"/>
        <v>1</v>
      </c>
      <c r="J43">
        <f t="shared" si="3"/>
        <v>0</v>
      </c>
    </row>
    <row r="44" spans="1:10">
      <c r="A44">
        <f t="shared" si="4"/>
        <v>30</v>
      </c>
      <c r="B44" t="s">
        <v>37</v>
      </c>
      <c r="C44" t="s">
        <v>6</v>
      </c>
      <c r="D44" t="s">
        <v>7</v>
      </c>
      <c r="E44" s="2">
        <v>161.01</v>
      </c>
      <c r="G44">
        <f t="shared" si="0"/>
        <v>0</v>
      </c>
      <c r="H44">
        <f t="shared" si="1"/>
        <v>0</v>
      </c>
      <c r="I44">
        <f t="shared" si="2"/>
        <v>1</v>
      </c>
      <c r="J44">
        <f t="shared" si="3"/>
        <v>0</v>
      </c>
    </row>
    <row r="45" spans="1:10">
      <c r="A45">
        <f t="shared" si="4"/>
        <v>31</v>
      </c>
      <c r="B45" t="s">
        <v>38</v>
      </c>
      <c r="C45" t="s">
        <v>6</v>
      </c>
      <c r="D45" t="s">
        <v>7</v>
      </c>
      <c r="E45" s="2">
        <v>161.74</v>
      </c>
      <c r="G45">
        <f t="shared" si="0"/>
        <v>0</v>
      </c>
      <c r="H45">
        <f t="shared" si="1"/>
        <v>0</v>
      </c>
      <c r="I45">
        <f t="shared" si="2"/>
        <v>1</v>
      </c>
      <c r="J45">
        <f t="shared" si="3"/>
        <v>0</v>
      </c>
    </row>
    <row r="46" spans="1:10">
      <c r="A46">
        <f t="shared" si="4"/>
        <v>32</v>
      </c>
      <c r="B46" t="s">
        <v>39</v>
      </c>
      <c r="C46" t="s">
        <v>6</v>
      </c>
      <c r="D46" t="s">
        <v>7</v>
      </c>
      <c r="E46" s="2">
        <v>161.28</v>
      </c>
      <c r="G46">
        <f t="shared" si="0"/>
        <v>0</v>
      </c>
      <c r="H46">
        <f t="shared" si="1"/>
        <v>0</v>
      </c>
      <c r="I46">
        <f t="shared" si="2"/>
        <v>1</v>
      </c>
      <c r="J46">
        <f t="shared" si="3"/>
        <v>0</v>
      </c>
    </row>
    <row r="47" spans="1:10">
      <c r="A47">
        <f t="shared" si="4"/>
        <v>33</v>
      </c>
      <c r="B47" t="s">
        <v>40</v>
      </c>
      <c r="C47" t="s">
        <v>6</v>
      </c>
      <c r="D47" t="s">
        <v>7</v>
      </c>
      <c r="E47" s="2">
        <v>162.85</v>
      </c>
      <c r="G47">
        <f t="shared" si="0"/>
        <v>0</v>
      </c>
      <c r="H47">
        <f t="shared" si="1"/>
        <v>0</v>
      </c>
      <c r="I47">
        <f t="shared" si="2"/>
        <v>1</v>
      </c>
      <c r="J47">
        <f t="shared" si="3"/>
        <v>0</v>
      </c>
    </row>
    <row r="48" spans="1:10">
      <c r="A48">
        <f t="shared" si="4"/>
        <v>34</v>
      </c>
      <c r="B48" t="s">
        <v>41</v>
      </c>
      <c r="C48" t="s">
        <v>6</v>
      </c>
      <c r="D48" t="s">
        <v>7</v>
      </c>
      <c r="E48" s="2">
        <v>161.81</v>
      </c>
      <c r="G48">
        <f t="shared" si="0"/>
        <v>0</v>
      </c>
      <c r="H48">
        <f t="shared" si="1"/>
        <v>0</v>
      </c>
      <c r="I48">
        <f t="shared" si="2"/>
        <v>1</v>
      </c>
      <c r="J48">
        <f t="shared" si="3"/>
        <v>0</v>
      </c>
    </row>
    <row r="49" spans="1:10">
      <c r="A49">
        <f t="shared" si="4"/>
        <v>35</v>
      </c>
      <c r="B49" t="s">
        <v>42</v>
      </c>
      <c r="C49" t="s">
        <v>6</v>
      </c>
      <c r="D49" t="s">
        <v>7</v>
      </c>
      <c r="E49" s="2">
        <v>161.91</v>
      </c>
      <c r="G49">
        <f t="shared" si="0"/>
        <v>0</v>
      </c>
      <c r="H49">
        <f t="shared" si="1"/>
        <v>0</v>
      </c>
      <c r="I49">
        <f t="shared" si="2"/>
        <v>1</v>
      </c>
      <c r="J49">
        <f t="shared" si="3"/>
        <v>0</v>
      </c>
    </row>
    <row r="50" spans="1:10">
      <c r="A50">
        <f t="shared" si="4"/>
        <v>36</v>
      </c>
      <c r="B50" t="s">
        <v>43</v>
      </c>
      <c r="C50" t="s">
        <v>6</v>
      </c>
      <c r="D50" t="s">
        <v>7</v>
      </c>
      <c r="E50" s="2">
        <v>161.57</v>
      </c>
      <c r="G50">
        <f t="shared" si="0"/>
        <v>0</v>
      </c>
      <c r="H50">
        <f t="shared" si="1"/>
        <v>0</v>
      </c>
      <c r="I50">
        <f t="shared" si="2"/>
        <v>1</v>
      </c>
      <c r="J50">
        <f t="shared" si="3"/>
        <v>0</v>
      </c>
    </row>
    <row r="51" spans="1:10">
      <c r="A51">
        <f t="shared" si="4"/>
        <v>37</v>
      </c>
      <c r="B51" t="s">
        <v>44</v>
      </c>
      <c r="C51" t="s">
        <v>6</v>
      </c>
      <c r="D51" t="s">
        <v>7</v>
      </c>
      <c r="E51" s="2">
        <v>159.43</v>
      </c>
      <c r="G51">
        <f t="shared" si="0"/>
        <v>0</v>
      </c>
      <c r="H51">
        <f t="shared" si="1"/>
        <v>0</v>
      </c>
      <c r="I51">
        <f t="shared" si="2"/>
        <v>1</v>
      </c>
      <c r="J51">
        <f t="shared" si="3"/>
        <v>0</v>
      </c>
    </row>
    <row r="52" spans="1:10">
      <c r="A52">
        <f t="shared" si="4"/>
        <v>38</v>
      </c>
      <c r="B52" t="s">
        <v>45</v>
      </c>
      <c r="C52" t="s">
        <v>6</v>
      </c>
      <c r="D52" t="s">
        <v>7</v>
      </c>
      <c r="E52" s="2">
        <v>158.69999999999999</v>
      </c>
      <c r="G52">
        <f t="shared" si="0"/>
        <v>0</v>
      </c>
      <c r="H52">
        <f t="shared" si="1"/>
        <v>0</v>
      </c>
      <c r="I52">
        <f t="shared" si="2"/>
        <v>1</v>
      </c>
      <c r="J52">
        <f t="shared" si="3"/>
        <v>0</v>
      </c>
    </row>
    <row r="53" spans="1:10">
      <c r="A53">
        <f t="shared" si="4"/>
        <v>39</v>
      </c>
      <c r="B53" t="s">
        <v>46</v>
      </c>
      <c r="C53" t="s">
        <v>6</v>
      </c>
      <c r="D53" t="s">
        <v>7</v>
      </c>
      <c r="E53" s="2">
        <v>157.21</v>
      </c>
      <c r="G53">
        <f t="shared" si="0"/>
        <v>0</v>
      </c>
      <c r="H53">
        <f t="shared" si="1"/>
        <v>0</v>
      </c>
      <c r="I53">
        <f t="shared" si="2"/>
        <v>1</v>
      </c>
      <c r="J53">
        <f t="shared" si="3"/>
        <v>0</v>
      </c>
    </row>
    <row r="54" spans="1:10">
      <c r="A54">
        <f t="shared" si="4"/>
        <v>40</v>
      </c>
      <c r="B54" t="s">
        <v>47</v>
      </c>
      <c r="C54" t="s">
        <v>6</v>
      </c>
      <c r="D54" t="s">
        <v>7</v>
      </c>
      <c r="E54" s="2">
        <v>156.53</v>
      </c>
      <c r="G54">
        <f t="shared" si="0"/>
        <v>0</v>
      </c>
      <c r="H54">
        <f t="shared" si="1"/>
        <v>1</v>
      </c>
      <c r="I54">
        <f t="shared" si="2"/>
        <v>0</v>
      </c>
      <c r="J54">
        <f t="shared" si="3"/>
        <v>0</v>
      </c>
    </row>
    <row r="55" spans="1:10">
      <c r="A55">
        <f t="shared" si="4"/>
        <v>41</v>
      </c>
      <c r="B55" t="s">
        <v>48</v>
      </c>
      <c r="C55" t="s">
        <v>6</v>
      </c>
      <c r="D55" t="s">
        <v>7</v>
      </c>
      <c r="E55" s="2">
        <v>156.72999999999999</v>
      </c>
      <c r="G55">
        <f t="shared" si="0"/>
        <v>0</v>
      </c>
      <c r="H55">
        <f t="shared" si="1"/>
        <v>1</v>
      </c>
      <c r="I55">
        <f t="shared" si="2"/>
        <v>0</v>
      </c>
      <c r="J55">
        <f t="shared" si="3"/>
        <v>0</v>
      </c>
    </row>
    <row r="56" spans="1:10">
      <c r="A56">
        <f t="shared" si="4"/>
        <v>42</v>
      </c>
      <c r="B56" t="s">
        <v>49</v>
      </c>
      <c r="C56" t="s">
        <v>6</v>
      </c>
      <c r="D56" t="s">
        <v>7</v>
      </c>
      <c r="E56" s="2">
        <v>155.11000000000001</v>
      </c>
      <c r="G56">
        <f t="shared" si="0"/>
        <v>0</v>
      </c>
      <c r="H56">
        <f t="shared" si="1"/>
        <v>1</v>
      </c>
      <c r="I56">
        <f t="shared" si="2"/>
        <v>0</v>
      </c>
      <c r="J56">
        <f t="shared" si="3"/>
        <v>0</v>
      </c>
    </row>
    <row r="57" spans="1:10">
      <c r="A57">
        <f t="shared" si="4"/>
        <v>43</v>
      </c>
      <c r="B57" t="s">
        <v>50</v>
      </c>
      <c r="C57" t="s">
        <v>6</v>
      </c>
      <c r="D57" t="s">
        <v>7</v>
      </c>
      <c r="E57" s="2">
        <v>159</v>
      </c>
      <c r="G57">
        <f t="shared" si="0"/>
        <v>0</v>
      </c>
      <c r="H57">
        <f t="shared" si="1"/>
        <v>0</v>
      </c>
      <c r="I57">
        <f t="shared" si="2"/>
        <v>1</v>
      </c>
      <c r="J57">
        <f t="shared" si="3"/>
        <v>0</v>
      </c>
    </row>
    <row r="58" spans="1:10">
      <c r="A58">
        <f t="shared" si="4"/>
        <v>44</v>
      </c>
      <c r="B58" t="s">
        <v>51</v>
      </c>
      <c r="C58" t="s">
        <v>6</v>
      </c>
      <c r="D58" t="s">
        <v>7</v>
      </c>
      <c r="E58" s="2">
        <v>158.29</v>
      </c>
      <c r="G58">
        <f t="shared" si="0"/>
        <v>0</v>
      </c>
      <c r="H58">
        <f t="shared" si="1"/>
        <v>0</v>
      </c>
      <c r="I58">
        <f t="shared" si="2"/>
        <v>1</v>
      </c>
      <c r="J58">
        <f t="shared" si="3"/>
        <v>0</v>
      </c>
    </row>
    <row r="59" spans="1:10">
      <c r="A59">
        <f t="shared" si="4"/>
        <v>45</v>
      </c>
      <c r="B59" t="s">
        <v>52</v>
      </c>
      <c r="C59" t="s">
        <v>6</v>
      </c>
      <c r="D59" t="s">
        <v>7</v>
      </c>
      <c r="E59" s="2">
        <v>156.88</v>
      </c>
      <c r="G59">
        <f t="shared" si="0"/>
        <v>0</v>
      </c>
      <c r="H59">
        <f t="shared" si="1"/>
        <v>1</v>
      </c>
      <c r="I59">
        <f t="shared" si="2"/>
        <v>0</v>
      </c>
      <c r="J59">
        <f t="shared" si="3"/>
        <v>0</v>
      </c>
    </row>
    <row r="60" spans="1:10">
      <c r="A60">
        <f t="shared" si="4"/>
        <v>46</v>
      </c>
      <c r="B60" t="s">
        <v>53</v>
      </c>
      <c r="C60" t="s">
        <v>6</v>
      </c>
      <c r="D60" t="s">
        <v>7</v>
      </c>
      <c r="E60" s="2">
        <v>156.07</v>
      </c>
      <c r="G60">
        <f t="shared" si="0"/>
        <v>0</v>
      </c>
      <c r="H60">
        <f t="shared" si="1"/>
        <v>1</v>
      </c>
      <c r="I60">
        <f t="shared" si="2"/>
        <v>0</v>
      </c>
      <c r="J60">
        <f t="shared" si="3"/>
        <v>0</v>
      </c>
    </row>
    <row r="61" spans="1:10">
      <c r="A61">
        <f t="shared" si="4"/>
        <v>47</v>
      </c>
      <c r="B61" t="s">
        <v>54</v>
      </c>
      <c r="C61" t="s">
        <v>6</v>
      </c>
      <c r="D61" t="s">
        <v>7</v>
      </c>
      <c r="E61" s="2">
        <v>155.58000000000001</v>
      </c>
      <c r="G61">
        <f t="shared" si="0"/>
        <v>0</v>
      </c>
      <c r="H61">
        <f t="shared" si="1"/>
        <v>1</v>
      </c>
      <c r="I61">
        <f t="shared" si="2"/>
        <v>0</v>
      </c>
      <c r="J61">
        <f t="shared" si="3"/>
        <v>0</v>
      </c>
    </row>
    <row r="62" spans="1:10">
      <c r="A62">
        <f t="shared" si="4"/>
        <v>48</v>
      </c>
      <c r="B62" t="s">
        <v>55</v>
      </c>
      <c r="C62" t="s">
        <v>6</v>
      </c>
      <c r="D62" t="s">
        <v>7</v>
      </c>
      <c r="E62" s="2">
        <v>156.34</v>
      </c>
      <c r="G62">
        <f t="shared" si="0"/>
        <v>0</v>
      </c>
      <c r="H62">
        <f t="shared" si="1"/>
        <v>1</v>
      </c>
      <c r="I62">
        <f t="shared" si="2"/>
        <v>0</v>
      </c>
      <c r="J62">
        <f t="shared" si="3"/>
        <v>0</v>
      </c>
    </row>
    <row r="63" spans="1:10">
      <c r="A63">
        <f t="shared" si="4"/>
        <v>49</v>
      </c>
      <c r="B63" t="s">
        <v>56</v>
      </c>
      <c r="C63" t="s">
        <v>6</v>
      </c>
      <c r="D63" t="s">
        <v>7</v>
      </c>
      <c r="E63" s="2">
        <v>156.24</v>
      </c>
      <c r="G63">
        <f t="shared" si="0"/>
        <v>0</v>
      </c>
      <c r="H63">
        <f t="shared" si="1"/>
        <v>1</v>
      </c>
      <c r="I63">
        <f t="shared" si="2"/>
        <v>0</v>
      </c>
      <c r="J63">
        <f t="shared" si="3"/>
        <v>0</v>
      </c>
    </row>
    <row r="64" spans="1:10">
      <c r="A64">
        <f t="shared" si="4"/>
        <v>50</v>
      </c>
      <c r="B64" t="s">
        <v>57</v>
      </c>
      <c r="C64" t="s">
        <v>6</v>
      </c>
      <c r="D64" t="s">
        <v>7</v>
      </c>
      <c r="E64" s="2">
        <v>155.5</v>
      </c>
      <c r="G64">
        <f t="shared" si="0"/>
        <v>0</v>
      </c>
      <c r="H64">
        <f t="shared" si="1"/>
        <v>1</v>
      </c>
      <c r="I64">
        <f t="shared" si="2"/>
        <v>0</v>
      </c>
      <c r="J64">
        <f t="shared" si="3"/>
        <v>0</v>
      </c>
    </row>
    <row r="65" spans="1:10">
      <c r="A65">
        <f t="shared" si="4"/>
        <v>51</v>
      </c>
      <c r="B65" t="s">
        <v>58</v>
      </c>
      <c r="C65" t="s">
        <v>6</v>
      </c>
      <c r="D65" t="s">
        <v>7</v>
      </c>
      <c r="E65" s="2">
        <v>153.74</v>
      </c>
      <c r="G65">
        <f t="shared" si="0"/>
        <v>0</v>
      </c>
      <c r="H65">
        <f t="shared" si="1"/>
        <v>1</v>
      </c>
      <c r="I65">
        <f t="shared" si="2"/>
        <v>0</v>
      </c>
      <c r="J65">
        <f t="shared" si="3"/>
        <v>0</v>
      </c>
    </row>
    <row r="66" spans="1:10">
      <c r="A66">
        <f t="shared" si="4"/>
        <v>52</v>
      </c>
      <c r="B66" t="s">
        <v>59</v>
      </c>
      <c r="C66" t="s">
        <v>6</v>
      </c>
      <c r="D66" t="s">
        <v>7</v>
      </c>
      <c r="E66" s="2">
        <v>152.06</v>
      </c>
      <c r="G66">
        <f t="shared" si="0"/>
        <v>0</v>
      </c>
      <c r="H66">
        <f t="shared" si="1"/>
        <v>1</v>
      </c>
      <c r="I66">
        <f t="shared" si="2"/>
        <v>0</v>
      </c>
      <c r="J66">
        <f t="shared" si="3"/>
        <v>0</v>
      </c>
    </row>
    <row r="67" spans="1:10">
      <c r="A67">
        <f t="shared" si="4"/>
        <v>53</v>
      </c>
      <c r="B67" t="s">
        <v>60</v>
      </c>
      <c r="C67" t="s">
        <v>6</v>
      </c>
      <c r="D67" t="s">
        <v>7</v>
      </c>
      <c r="E67" s="2">
        <v>151.31</v>
      </c>
      <c r="G67">
        <f t="shared" si="0"/>
        <v>0</v>
      </c>
      <c r="H67">
        <f t="shared" si="1"/>
        <v>1</v>
      </c>
      <c r="I67">
        <f t="shared" si="2"/>
        <v>0</v>
      </c>
      <c r="J67">
        <f t="shared" si="3"/>
        <v>0</v>
      </c>
    </row>
    <row r="68" spans="1:10">
      <c r="A68">
        <f t="shared" si="4"/>
        <v>54</v>
      </c>
      <c r="B68" t="s">
        <v>61</v>
      </c>
      <c r="C68" t="s">
        <v>6</v>
      </c>
      <c r="D68" t="s">
        <v>7</v>
      </c>
      <c r="E68" s="2">
        <v>151.22</v>
      </c>
      <c r="G68">
        <f t="shared" si="0"/>
        <v>0</v>
      </c>
      <c r="H68">
        <f t="shared" si="1"/>
        <v>1</v>
      </c>
      <c r="I68">
        <f t="shared" si="2"/>
        <v>0</v>
      </c>
      <c r="J68">
        <f t="shared" si="3"/>
        <v>0</v>
      </c>
    </row>
    <row r="69" spans="1:10">
      <c r="A69">
        <f t="shared" si="4"/>
        <v>55</v>
      </c>
      <c r="B69" t="s">
        <v>62</v>
      </c>
      <c r="C69" t="s">
        <v>6</v>
      </c>
      <c r="D69" t="s">
        <v>7</v>
      </c>
      <c r="E69" s="2">
        <v>151.94999999999999</v>
      </c>
      <c r="G69">
        <f t="shared" si="0"/>
        <v>0</v>
      </c>
      <c r="H69">
        <f t="shared" si="1"/>
        <v>1</v>
      </c>
      <c r="I69">
        <f t="shared" si="2"/>
        <v>0</v>
      </c>
      <c r="J69">
        <f t="shared" si="3"/>
        <v>0</v>
      </c>
    </row>
    <row r="70" spans="1:10">
      <c r="A70">
        <f t="shared" si="4"/>
        <v>56</v>
      </c>
      <c r="B70" t="s">
        <v>63</v>
      </c>
      <c r="C70" t="s">
        <v>6</v>
      </c>
      <c r="D70" t="s">
        <v>7</v>
      </c>
      <c r="E70" s="2">
        <v>150.72999999999999</v>
      </c>
      <c r="G70">
        <f t="shared" si="0"/>
        <v>0</v>
      </c>
      <c r="H70">
        <f t="shared" si="1"/>
        <v>1</v>
      </c>
      <c r="I70">
        <f t="shared" si="2"/>
        <v>0</v>
      </c>
      <c r="J70">
        <f t="shared" si="3"/>
        <v>0</v>
      </c>
    </row>
    <row r="71" spans="1:10">
      <c r="A71">
        <f t="shared" si="4"/>
        <v>57</v>
      </c>
      <c r="B71" t="s">
        <v>64</v>
      </c>
      <c r="C71" t="s">
        <v>6</v>
      </c>
      <c r="D71" t="s">
        <v>7</v>
      </c>
      <c r="E71" s="2">
        <v>151.44999999999999</v>
      </c>
      <c r="G71">
        <f t="shared" si="0"/>
        <v>0</v>
      </c>
      <c r="H71">
        <f t="shared" si="1"/>
        <v>1</v>
      </c>
      <c r="I71">
        <f t="shared" si="2"/>
        <v>0</v>
      </c>
      <c r="J71">
        <f t="shared" si="3"/>
        <v>0</v>
      </c>
    </row>
    <row r="72" spans="1:10">
      <c r="A72">
        <f t="shared" si="4"/>
        <v>58</v>
      </c>
      <c r="B72" t="s">
        <v>65</v>
      </c>
      <c r="C72" t="s">
        <v>6</v>
      </c>
      <c r="D72" t="s">
        <v>7</v>
      </c>
      <c r="E72" s="2">
        <v>151.4</v>
      </c>
      <c r="G72">
        <f t="shared" si="0"/>
        <v>0</v>
      </c>
      <c r="H72">
        <f t="shared" si="1"/>
        <v>1</v>
      </c>
      <c r="I72">
        <f t="shared" si="2"/>
        <v>0</v>
      </c>
      <c r="J72">
        <f t="shared" si="3"/>
        <v>0</v>
      </c>
    </row>
    <row r="73" spans="1:10">
      <c r="A73">
        <f t="shared" si="4"/>
        <v>59</v>
      </c>
      <c r="B73" t="s">
        <v>66</v>
      </c>
      <c r="C73" t="s">
        <v>6</v>
      </c>
      <c r="D73" t="s">
        <v>7</v>
      </c>
      <c r="E73" s="2">
        <v>151.16</v>
      </c>
      <c r="G73">
        <f t="shared" si="0"/>
        <v>0</v>
      </c>
      <c r="H73">
        <f t="shared" si="1"/>
        <v>1</v>
      </c>
      <c r="I73">
        <f t="shared" si="2"/>
        <v>0</v>
      </c>
      <c r="J73">
        <f t="shared" si="3"/>
        <v>0</v>
      </c>
    </row>
    <row r="74" spans="1:10">
      <c r="A74">
        <f t="shared" si="4"/>
        <v>60</v>
      </c>
      <c r="B74" t="s">
        <v>67</v>
      </c>
      <c r="C74" t="s">
        <v>6</v>
      </c>
      <c r="D74" t="s">
        <v>7</v>
      </c>
      <c r="E74" s="2">
        <v>150.46</v>
      </c>
      <c r="G74">
        <f t="shared" si="0"/>
        <v>0</v>
      </c>
      <c r="H74">
        <f t="shared" si="1"/>
        <v>1</v>
      </c>
      <c r="I74">
        <f t="shared" si="2"/>
        <v>0</v>
      </c>
      <c r="J74">
        <f t="shared" si="3"/>
        <v>0</v>
      </c>
    </row>
    <row r="75" spans="1:10">
      <c r="A75">
        <f t="shared" si="4"/>
        <v>61</v>
      </c>
      <c r="B75" t="s">
        <v>68</v>
      </c>
      <c r="C75" t="s">
        <v>6</v>
      </c>
      <c r="D75" t="s">
        <v>7</v>
      </c>
      <c r="E75" s="2">
        <v>150.87</v>
      </c>
      <c r="G75">
        <f t="shared" si="0"/>
        <v>0</v>
      </c>
      <c r="H75">
        <f t="shared" si="1"/>
        <v>1</v>
      </c>
      <c r="I75">
        <f t="shared" si="2"/>
        <v>0</v>
      </c>
      <c r="J75">
        <f t="shared" si="3"/>
        <v>0</v>
      </c>
    </row>
    <row r="76" spans="1:10">
      <c r="A76">
        <f t="shared" si="4"/>
        <v>62</v>
      </c>
      <c r="B76" t="s">
        <v>69</v>
      </c>
      <c r="C76" t="s">
        <v>6</v>
      </c>
      <c r="D76" t="s">
        <v>7</v>
      </c>
      <c r="E76" s="2">
        <v>147.86000000000001</v>
      </c>
      <c r="G76">
        <f t="shared" si="0"/>
        <v>0</v>
      </c>
      <c r="H76">
        <f t="shared" si="1"/>
        <v>1</v>
      </c>
      <c r="I76">
        <f t="shared" si="2"/>
        <v>0</v>
      </c>
      <c r="J76">
        <f t="shared" si="3"/>
        <v>0</v>
      </c>
    </row>
    <row r="77" spans="1:10">
      <c r="A77">
        <f t="shared" si="4"/>
        <v>63</v>
      </c>
      <c r="B77" t="s">
        <v>70</v>
      </c>
      <c r="C77" t="s">
        <v>6</v>
      </c>
      <c r="D77" t="s">
        <v>7</v>
      </c>
      <c r="E77" s="2">
        <v>149.72</v>
      </c>
      <c r="G77">
        <f t="shared" si="0"/>
        <v>0</v>
      </c>
      <c r="H77">
        <f t="shared" si="1"/>
        <v>1</v>
      </c>
      <c r="I77">
        <f t="shared" si="2"/>
        <v>0</v>
      </c>
      <c r="J77">
        <f t="shared" si="3"/>
        <v>0</v>
      </c>
    </row>
    <row r="78" spans="1:10">
      <c r="A78">
        <f t="shared" si="4"/>
        <v>64</v>
      </c>
      <c r="B78" t="s">
        <v>71</v>
      </c>
      <c r="C78" t="s">
        <v>6</v>
      </c>
      <c r="D78" t="s">
        <v>7</v>
      </c>
      <c r="E78" s="2">
        <v>154.19</v>
      </c>
      <c r="G78">
        <f t="shared" si="0"/>
        <v>0</v>
      </c>
      <c r="H78">
        <f t="shared" si="1"/>
        <v>1</v>
      </c>
      <c r="I78">
        <f t="shared" si="2"/>
        <v>0</v>
      </c>
      <c r="J78">
        <f t="shared" si="3"/>
        <v>0</v>
      </c>
    </row>
    <row r="79" spans="1:10">
      <c r="A79">
        <f t="shared" si="4"/>
        <v>65</v>
      </c>
      <c r="B79" t="s">
        <v>72</v>
      </c>
      <c r="C79" t="s">
        <v>6</v>
      </c>
      <c r="D79" t="s">
        <v>7</v>
      </c>
      <c r="E79" s="2">
        <v>154.22</v>
      </c>
      <c r="G79">
        <f t="shared" si="0"/>
        <v>0</v>
      </c>
      <c r="H79">
        <f t="shared" si="1"/>
        <v>1</v>
      </c>
      <c r="I79">
        <f t="shared" si="2"/>
        <v>0</v>
      </c>
      <c r="J79">
        <f t="shared" si="3"/>
        <v>0</v>
      </c>
    </row>
    <row r="80" spans="1:10">
      <c r="A80">
        <f t="shared" si="4"/>
        <v>66</v>
      </c>
      <c r="B80" t="s">
        <v>73</v>
      </c>
      <c r="C80" t="s">
        <v>6</v>
      </c>
      <c r="D80" t="s">
        <v>7</v>
      </c>
      <c r="E80" s="2">
        <v>151.43</v>
      </c>
      <c r="G80">
        <f t="shared" ref="G80:G140" si="5">IF(E80&gt;$L$2,IF(E80&lt;$L$3,1,0),0)</f>
        <v>0</v>
      </c>
      <c r="H80">
        <f t="shared" ref="H80:H140" si="6">IF(E80&gt;$M$2,IF(E80&lt;$M$3,1,0),0)</f>
        <v>1</v>
      </c>
      <c r="I80">
        <f t="shared" ref="I80:I140" si="7">IF(E80&gt;$N$2,IF(E80&lt;$N$3,1,0),0)</f>
        <v>0</v>
      </c>
      <c r="J80">
        <f t="shared" ref="J80:J140" si="8">IF(E80&gt;$O$2,IF(E80&lt;$O$3,1,0),0)</f>
        <v>0</v>
      </c>
    </row>
    <row r="81" spans="1:10">
      <c r="A81">
        <f t="shared" ref="A81:A140" si="9">A80+1</f>
        <v>67</v>
      </c>
      <c r="B81" t="s">
        <v>74</v>
      </c>
      <c r="C81" t="s">
        <v>6</v>
      </c>
      <c r="D81" t="s">
        <v>7</v>
      </c>
      <c r="E81" s="2">
        <v>144.91999999999999</v>
      </c>
      <c r="G81">
        <f t="shared" si="5"/>
        <v>1</v>
      </c>
      <c r="H81">
        <f t="shared" si="6"/>
        <v>0</v>
      </c>
      <c r="I81">
        <f t="shared" si="7"/>
        <v>0</v>
      </c>
      <c r="J81">
        <f t="shared" si="8"/>
        <v>0</v>
      </c>
    </row>
    <row r="82" spans="1:10">
      <c r="A82">
        <f t="shared" si="9"/>
        <v>68</v>
      </c>
      <c r="B82" t="s">
        <v>75</v>
      </c>
      <c r="C82" t="s">
        <v>6</v>
      </c>
      <c r="D82" t="s">
        <v>7</v>
      </c>
      <c r="E82" s="2">
        <v>142.35</v>
      </c>
      <c r="G82">
        <f t="shared" si="5"/>
        <v>1</v>
      </c>
      <c r="H82">
        <f t="shared" si="6"/>
        <v>0</v>
      </c>
      <c r="I82">
        <f t="shared" si="7"/>
        <v>0</v>
      </c>
      <c r="J82">
        <f t="shared" si="8"/>
        <v>0</v>
      </c>
    </row>
    <row r="83" spans="1:10">
      <c r="A83">
        <f t="shared" si="9"/>
        <v>69</v>
      </c>
      <c r="B83" t="s">
        <v>76</v>
      </c>
      <c r="C83" t="s">
        <v>6</v>
      </c>
      <c r="D83" t="s">
        <v>7</v>
      </c>
      <c r="E83" s="2">
        <v>141.22999999999999</v>
      </c>
      <c r="G83">
        <f t="shared" si="5"/>
        <v>1</v>
      </c>
      <c r="H83">
        <f t="shared" si="6"/>
        <v>0</v>
      </c>
      <c r="I83">
        <f t="shared" si="7"/>
        <v>0</v>
      </c>
      <c r="J83">
        <f t="shared" si="8"/>
        <v>0</v>
      </c>
    </row>
    <row r="84" spans="1:10">
      <c r="A84">
        <f t="shared" si="9"/>
        <v>70</v>
      </c>
      <c r="B84" t="s">
        <v>77</v>
      </c>
      <c r="C84" t="s">
        <v>6</v>
      </c>
      <c r="D84" t="s">
        <v>7</v>
      </c>
      <c r="E84" s="2">
        <v>143.78</v>
      </c>
      <c r="G84">
        <f t="shared" si="5"/>
        <v>1</v>
      </c>
      <c r="H84">
        <f t="shared" si="6"/>
        <v>0</v>
      </c>
      <c r="I84">
        <f t="shared" si="7"/>
        <v>0</v>
      </c>
      <c r="J84">
        <f t="shared" si="8"/>
        <v>0</v>
      </c>
    </row>
    <row r="85" spans="1:10">
      <c r="A85">
        <f t="shared" si="9"/>
        <v>71</v>
      </c>
      <c r="B85" t="s">
        <v>78</v>
      </c>
      <c r="C85" t="s">
        <v>6</v>
      </c>
      <c r="D85" t="s">
        <v>7</v>
      </c>
      <c r="E85" s="2">
        <v>143.01</v>
      </c>
      <c r="G85">
        <f t="shared" si="5"/>
        <v>1</v>
      </c>
      <c r="H85">
        <f t="shared" si="6"/>
        <v>0</v>
      </c>
      <c r="I85">
        <f t="shared" si="7"/>
        <v>0</v>
      </c>
      <c r="J85">
        <f t="shared" si="8"/>
        <v>0</v>
      </c>
    </row>
    <row r="86" spans="1:10">
      <c r="A86">
        <f t="shared" si="9"/>
        <v>72</v>
      </c>
      <c r="B86" t="s">
        <v>79</v>
      </c>
      <c r="C86" t="s">
        <v>6</v>
      </c>
      <c r="D86" t="s">
        <v>7</v>
      </c>
      <c r="E86" s="2">
        <v>147.97</v>
      </c>
      <c r="G86">
        <f t="shared" si="5"/>
        <v>0</v>
      </c>
      <c r="H86">
        <f t="shared" si="6"/>
        <v>1</v>
      </c>
      <c r="I86">
        <f t="shared" si="7"/>
        <v>0</v>
      </c>
      <c r="J86">
        <f t="shared" si="8"/>
        <v>0</v>
      </c>
    </row>
    <row r="87" spans="1:10">
      <c r="A87">
        <f t="shared" si="9"/>
        <v>73</v>
      </c>
      <c r="B87" t="s">
        <v>80</v>
      </c>
      <c r="C87" t="s">
        <v>6</v>
      </c>
      <c r="D87" t="s">
        <v>7</v>
      </c>
      <c r="E87" s="2">
        <v>147.74</v>
      </c>
      <c r="G87">
        <f t="shared" si="5"/>
        <v>0</v>
      </c>
      <c r="H87">
        <f t="shared" si="6"/>
        <v>1</v>
      </c>
      <c r="I87">
        <f t="shared" si="7"/>
        <v>0</v>
      </c>
      <c r="J87">
        <f t="shared" si="8"/>
        <v>0</v>
      </c>
    </row>
    <row r="88" spans="1:10">
      <c r="A88">
        <f t="shared" si="9"/>
        <v>74</v>
      </c>
      <c r="B88" t="s">
        <v>81</v>
      </c>
      <c r="C88" t="s">
        <v>6</v>
      </c>
      <c r="D88" t="s">
        <v>7</v>
      </c>
      <c r="E88" s="2">
        <v>149.41</v>
      </c>
      <c r="G88">
        <f t="shared" si="5"/>
        <v>0</v>
      </c>
      <c r="H88">
        <f t="shared" si="6"/>
        <v>1</v>
      </c>
      <c r="I88">
        <f t="shared" si="7"/>
        <v>0</v>
      </c>
      <c r="J88">
        <f t="shared" si="8"/>
        <v>0</v>
      </c>
    </row>
    <row r="89" spans="1:10">
      <c r="A89">
        <f t="shared" si="9"/>
        <v>75</v>
      </c>
      <c r="B89" t="s">
        <v>82</v>
      </c>
      <c r="C89" t="s">
        <v>6</v>
      </c>
      <c r="D89" t="s">
        <v>7</v>
      </c>
      <c r="E89" s="2">
        <v>149.02000000000001</v>
      </c>
      <c r="G89">
        <f t="shared" si="5"/>
        <v>0</v>
      </c>
      <c r="H89">
        <f t="shared" si="6"/>
        <v>1</v>
      </c>
      <c r="I89">
        <f t="shared" si="7"/>
        <v>0</v>
      </c>
      <c r="J89">
        <f t="shared" si="8"/>
        <v>0</v>
      </c>
    </row>
    <row r="90" spans="1:10">
      <c r="A90">
        <f t="shared" si="9"/>
        <v>76</v>
      </c>
      <c r="B90" t="s">
        <v>83</v>
      </c>
      <c r="C90" t="s">
        <v>6</v>
      </c>
      <c r="D90" t="s">
        <v>7</v>
      </c>
      <c r="E90" s="2">
        <v>149.16</v>
      </c>
      <c r="G90">
        <f t="shared" si="5"/>
        <v>0</v>
      </c>
      <c r="H90">
        <f t="shared" si="6"/>
        <v>1</v>
      </c>
      <c r="I90">
        <f t="shared" si="7"/>
        <v>0</v>
      </c>
      <c r="J90">
        <f t="shared" si="8"/>
        <v>0</v>
      </c>
    </row>
    <row r="91" spans="1:10">
      <c r="A91">
        <f t="shared" si="9"/>
        <v>77</v>
      </c>
      <c r="B91" t="s">
        <v>84</v>
      </c>
      <c r="C91" t="s">
        <v>6</v>
      </c>
      <c r="D91" t="s">
        <v>7</v>
      </c>
      <c r="E91" s="2">
        <v>149.97999999999999</v>
      </c>
      <c r="G91">
        <f t="shared" si="5"/>
        <v>0</v>
      </c>
      <c r="H91">
        <f t="shared" si="6"/>
        <v>1</v>
      </c>
      <c r="I91">
        <f t="shared" si="7"/>
        <v>0</v>
      </c>
      <c r="J91">
        <f t="shared" si="8"/>
        <v>0</v>
      </c>
    </row>
    <row r="92" spans="1:10">
      <c r="A92">
        <f t="shared" si="9"/>
        <v>78</v>
      </c>
      <c r="B92" t="s">
        <v>85</v>
      </c>
      <c r="C92" t="s">
        <v>6</v>
      </c>
      <c r="D92" t="s">
        <v>7</v>
      </c>
      <c r="E92" s="2">
        <v>150.28</v>
      </c>
      <c r="G92">
        <f t="shared" si="5"/>
        <v>0</v>
      </c>
      <c r="H92">
        <f t="shared" si="6"/>
        <v>1</v>
      </c>
      <c r="I92">
        <f t="shared" si="7"/>
        <v>0</v>
      </c>
      <c r="J92">
        <f t="shared" si="8"/>
        <v>0</v>
      </c>
    </row>
    <row r="93" spans="1:10">
      <c r="A93">
        <f t="shared" si="9"/>
        <v>79</v>
      </c>
      <c r="B93" t="s">
        <v>86</v>
      </c>
      <c r="C93" t="s">
        <v>6</v>
      </c>
      <c r="D93" t="s">
        <v>7</v>
      </c>
      <c r="E93" s="2">
        <v>152.54</v>
      </c>
      <c r="G93">
        <f t="shared" si="5"/>
        <v>0</v>
      </c>
      <c r="H93">
        <f t="shared" si="6"/>
        <v>1</v>
      </c>
      <c r="I93">
        <f t="shared" si="7"/>
        <v>0</v>
      </c>
      <c r="J93">
        <f t="shared" si="8"/>
        <v>0</v>
      </c>
    </row>
    <row r="94" spans="1:10">
      <c r="A94">
        <f t="shared" si="9"/>
        <v>80</v>
      </c>
      <c r="B94" t="s">
        <v>87</v>
      </c>
      <c r="C94" t="s">
        <v>6</v>
      </c>
      <c r="D94" t="s">
        <v>7</v>
      </c>
      <c r="E94" s="2">
        <v>152.87</v>
      </c>
      <c r="G94">
        <f t="shared" si="5"/>
        <v>0</v>
      </c>
      <c r="H94">
        <f t="shared" si="6"/>
        <v>1</v>
      </c>
      <c r="I94">
        <f t="shared" si="7"/>
        <v>0</v>
      </c>
      <c r="J94">
        <f t="shared" si="8"/>
        <v>0</v>
      </c>
    </row>
    <row r="95" spans="1:10">
      <c r="A95">
        <f t="shared" si="9"/>
        <v>81</v>
      </c>
      <c r="B95" t="s">
        <v>88</v>
      </c>
      <c r="C95" t="s">
        <v>6</v>
      </c>
      <c r="D95" t="s">
        <v>7</v>
      </c>
      <c r="E95" s="2">
        <v>153.88</v>
      </c>
      <c r="G95">
        <f t="shared" si="5"/>
        <v>0</v>
      </c>
      <c r="H95">
        <f t="shared" si="6"/>
        <v>1</v>
      </c>
      <c r="I95">
        <f t="shared" si="7"/>
        <v>0</v>
      </c>
      <c r="J95">
        <f t="shared" si="8"/>
        <v>0</v>
      </c>
    </row>
    <row r="96" spans="1:10">
      <c r="A96">
        <f t="shared" si="9"/>
        <v>82</v>
      </c>
      <c r="B96" t="s">
        <v>89</v>
      </c>
      <c r="C96" t="s">
        <v>6</v>
      </c>
      <c r="D96" t="s">
        <v>7</v>
      </c>
      <c r="E96" s="2">
        <v>154.9</v>
      </c>
      <c r="G96">
        <f t="shared" si="5"/>
        <v>0</v>
      </c>
      <c r="H96">
        <f t="shared" si="6"/>
        <v>1</v>
      </c>
      <c r="I96">
        <f t="shared" si="7"/>
        <v>0</v>
      </c>
      <c r="J96">
        <f t="shared" si="8"/>
        <v>0</v>
      </c>
    </row>
    <row r="97" spans="1:10">
      <c r="A97">
        <f t="shared" si="9"/>
        <v>83</v>
      </c>
      <c r="B97" t="s">
        <v>90</v>
      </c>
      <c r="C97" t="s">
        <v>6</v>
      </c>
      <c r="D97" t="s">
        <v>7</v>
      </c>
      <c r="E97" s="2">
        <v>154.66</v>
      </c>
      <c r="G97">
        <f t="shared" si="5"/>
        <v>0</v>
      </c>
      <c r="H97">
        <f t="shared" si="6"/>
        <v>1</v>
      </c>
      <c r="I97">
        <f t="shared" si="7"/>
        <v>0</v>
      </c>
      <c r="J97">
        <f t="shared" si="8"/>
        <v>0</v>
      </c>
    </row>
    <row r="98" spans="1:10">
      <c r="A98">
        <f t="shared" si="9"/>
        <v>84</v>
      </c>
      <c r="B98" t="s">
        <v>91</v>
      </c>
      <c r="C98" t="s">
        <v>6</v>
      </c>
      <c r="D98" t="s">
        <v>7</v>
      </c>
      <c r="E98" s="2">
        <v>151.88</v>
      </c>
      <c r="G98">
        <f t="shared" si="5"/>
        <v>0</v>
      </c>
      <c r="H98">
        <f t="shared" si="6"/>
        <v>1</v>
      </c>
      <c r="I98">
        <f t="shared" si="7"/>
        <v>0</v>
      </c>
      <c r="J98">
        <f t="shared" si="8"/>
        <v>0</v>
      </c>
    </row>
    <row r="99" spans="1:10">
      <c r="A99">
        <f t="shared" si="9"/>
        <v>85</v>
      </c>
      <c r="B99" t="s">
        <v>92</v>
      </c>
      <c r="C99" t="s">
        <v>6</v>
      </c>
      <c r="D99" t="s">
        <v>7</v>
      </c>
      <c r="E99" s="2">
        <v>150.02000000000001</v>
      </c>
      <c r="G99">
        <f t="shared" si="5"/>
        <v>0</v>
      </c>
      <c r="H99">
        <f t="shared" si="6"/>
        <v>1</v>
      </c>
      <c r="I99">
        <f t="shared" si="7"/>
        <v>0</v>
      </c>
      <c r="J99">
        <f t="shared" si="8"/>
        <v>0</v>
      </c>
    </row>
    <row r="100" spans="1:10">
      <c r="A100">
        <f t="shared" si="9"/>
        <v>86</v>
      </c>
      <c r="B100" t="s">
        <v>93</v>
      </c>
      <c r="C100" t="s">
        <v>6</v>
      </c>
      <c r="D100" t="s">
        <v>7</v>
      </c>
      <c r="E100" s="2">
        <v>149.43</v>
      </c>
      <c r="G100">
        <f t="shared" si="5"/>
        <v>0</v>
      </c>
      <c r="H100">
        <f t="shared" si="6"/>
        <v>1</v>
      </c>
      <c r="I100">
        <f t="shared" si="7"/>
        <v>0</v>
      </c>
      <c r="J100">
        <f t="shared" si="8"/>
        <v>0</v>
      </c>
    </row>
    <row r="101" spans="1:10">
      <c r="A101">
        <f t="shared" si="9"/>
        <v>87</v>
      </c>
      <c r="B101" t="s">
        <v>94</v>
      </c>
      <c r="C101" t="s">
        <v>6</v>
      </c>
      <c r="D101" t="s">
        <v>7</v>
      </c>
      <c r="E101" s="2">
        <v>146.75</v>
      </c>
      <c r="G101">
        <f t="shared" si="5"/>
        <v>1</v>
      </c>
      <c r="H101">
        <f t="shared" si="6"/>
        <v>0</v>
      </c>
      <c r="I101">
        <f t="shared" si="7"/>
        <v>0</v>
      </c>
      <c r="J101">
        <f t="shared" si="8"/>
        <v>0</v>
      </c>
    </row>
    <row r="102" spans="1:10">
      <c r="A102">
        <f t="shared" si="9"/>
        <v>88</v>
      </c>
      <c r="B102" t="s">
        <v>95</v>
      </c>
      <c r="C102" t="s">
        <v>6</v>
      </c>
      <c r="D102" t="s">
        <v>7</v>
      </c>
      <c r="E102" s="2">
        <v>149.06</v>
      </c>
      <c r="G102">
        <f t="shared" si="5"/>
        <v>0</v>
      </c>
      <c r="H102">
        <f t="shared" si="6"/>
        <v>1</v>
      </c>
      <c r="I102">
        <f t="shared" si="7"/>
        <v>0</v>
      </c>
      <c r="J102">
        <f t="shared" si="8"/>
        <v>0</v>
      </c>
    </row>
    <row r="103" spans="1:10">
      <c r="A103">
        <f t="shared" si="9"/>
        <v>89</v>
      </c>
      <c r="B103" t="s">
        <v>96</v>
      </c>
      <c r="C103" t="s">
        <v>6</v>
      </c>
      <c r="D103" t="s">
        <v>7</v>
      </c>
      <c r="E103" s="2">
        <v>145.80000000000001</v>
      </c>
      <c r="G103">
        <f t="shared" si="5"/>
        <v>1</v>
      </c>
      <c r="H103">
        <f t="shared" si="6"/>
        <v>0</v>
      </c>
      <c r="I103">
        <f t="shared" si="7"/>
        <v>0</v>
      </c>
      <c r="J103">
        <f t="shared" si="8"/>
        <v>0</v>
      </c>
    </row>
    <row r="104" spans="1:10">
      <c r="A104">
        <f t="shared" si="9"/>
        <v>90</v>
      </c>
      <c r="B104" t="s">
        <v>97</v>
      </c>
      <c r="C104" t="s">
        <v>6</v>
      </c>
      <c r="D104" t="s">
        <v>7</v>
      </c>
      <c r="E104" s="2">
        <v>149.25</v>
      </c>
      <c r="G104">
        <f t="shared" si="5"/>
        <v>0</v>
      </c>
      <c r="H104">
        <f t="shared" si="6"/>
        <v>1</v>
      </c>
      <c r="I104">
        <f t="shared" si="7"/>
        <v>0</v>
      </c>
      <c r="J104">
        <f t="shared" si="8"/>
        <v>0</v>
      </c>
    </row>
    <row r="105" spans="1:10">
      <c r="A105">
        <f t="shared" si="9"/>
        <v>91</v>
      </c>
      <c r="B105" t="s">
        <v>98</v>
      </c>
      <c r="C105" t="s">
        <v>6</v>
      </c>
      <c r="D105" t="s">
        <v>7</v>
      </c>
      <c r="E105" s="2">
        <v>147.4</v>
      </c>
      <c r="G105">
        <f t="shared" si="5"/>
        <v>1</v>
      </c>
      <c r="H105">
        <f t="shared" si="6"/>
        <v>0</v>
      </c>
      <c r="I105">
        <f t="shared" si="7"/>
        <v>0</v>
      </c>
      <c r="J105">
        <f t="shared" si="8"/>
        <v>0</v>
      </c>
    </row>
    <row r="106" spans="1:10">
      <c r="A106">
        <f t="shared" si="9"/>
        <v>92</v>
      </c>
      <c r="B106" t="s">
        <v>99</v>
      </c>
      <c r="C106" t="s">
        <v>6</v>
      </c>
      <c r="D106" t="s">
        <v>7</v>
      </c>
      <c r="E106" s="2">
        <v>145.94999999999999</v>
      </c>
      <c r="G106">
        <f t="shared" si="5"/>
        <v>1</v>
      </c>
      <c r="H106">
        <f t="shared" si="6"/>
        <v>0</v>
      </c>
      <c r="I106">
        <f t="shared" si="7"/>
        <v>0</v>
      </c>
      <c r="J106">
        <f t="shared" si="8"/>
        <v>0</v>
      </c>
    </row>
    <row r="107" spans="1:10">
      <c r="A107">
        <f t="shared" si="9"/>
        <v>93</v>
      </c>
      <c r="B107" t="s">
        <v>100</v>
      </c>
      <c r="C107" t="s">
        <v>6</v>
      </c>
      <c r="D107" t="s">
        <v>7</v>
      </c>
      <c r="E107" s="2">
        <v>146.04</v>
      </c>
      <c r="G107">
        <f t="shared" si="5"/>
        <v>1</v>
      </c>
      <c r="H107">
        <f t="shared" si="6"/>
        <v>0</v>
      </c>
      <c r="I107">
        <f t="shared" si="7"/>
        <v>0</v>
      </c>
      <c r="J107">
        <f t="shared" si="8"/>
        <v>0</v>
      </c>
    </row>
    <row r="108" spans="1:10">
      <c r="A108">
        <f t="shared" si="9"/>
        <v>94</v>
      </c>
      <c r="B108" t="s">
        <v>101</v>
      </c>
      <c r="C108" t="s">
        <v>6</v>
      </c>
      <c r="D108" t="s">
        <v>7</v>
      </c>
      <c r="E108" s="2">
        <v>144</v>
      </c>
      <c r="G108">
        <f t="shared" si="5"/>
        <v>1</v>
      </c>
      <c r="H108">
        <f t="shared" si="6"/>
        <v>0</v>
      </c>
      <c r="I108">
        <f t="shared" si="7"/>
        <v>0</v>
      </c>
      <c r="J108">
        <f t="shared" si="8"/>
        <v>0</v>
      </c>
    </row>
    <row r="109" spans="1:10">
      <c r="A109">
        <f t="shared" si="9"/>
        <v>95</v>
      </c>
      <c r="B109" t="s">
        <v>102</v>
      </c>
      <c r="C109" t="s">
        <v>6</v>
      </c>
      <c r="D109" t="s">
        <v>7</v>
      </c>
      <c r="E109" s="2">
        <v>140.63999999999999</v>
      </c>
      <c r="G109">
        <f t="shared" si="5"/>
        <v>1</v>
      </c>
      <c r="H109">
        <f t="shared" si="6"/>
        <v>0</v>
      </c>
      <c r="I109">
        <f t="shared" si="7"/>
        <v>0</v>
      </c>
      <c r="J109">
        <f t="shared" si="8"/>
        <v>0</v>
      </c>
    </row>
    <row r="110" spans="1:10">
      <c r="A110">
        <f t="shared" si="9"/>
        <v>96</v>
      </c>
      <c r="B110" t="s">
        <v>103</v>
      </c>
      <c r="C110" t="s">
        <v>6</v>
      </c>
      <c r="D110" t="s">
        <v>7</v>
      </c>
      <c r="E110" s="2">
        <v>140.41999999999999</v>
      </c>
      <c r="G110">
        <f t="shared" si="5"/>
        <v>1</v>
      </c>
      <c r="H110">
        <f t="shared" si="6"/>
        <v>0</v>
      </c>
      <c r="I110">
        <f t="shared" si="7"/>
        <v>0</v>
      </c>
      <c r="J110">
        <f t="shared" si="8"/>
        <v>0</v>
      </c>
    </row>
    <row r="111" spans="1:10">
      <c r="A111">
        <f t="shared" si="9"/>
        <v>97</v>
      </c>
      <c r="B111" t="s">
        <v>104</v>
      </c>
      <c r="C111" t="s">
        <v>6</v>
      </c>
      <c r="D111" t="s">
        <v>7</v>
      </c>
      <c r="E111" s="2">
        <v>144.66</v>
      </c>
      <c r="G111">
        <f t="shared" si="5"/>
        <v>1</v>
      </c>
      <c r="H111">
        <f t="shared" si="6"/>
        <v>0</v>
      </c>
      <c r="I111">
        <f t="shared" si="7"/>
        <v>0</v>
      </c>
      <c r="J111">
        <f t="shared" si="8"/>
        <v>0</v>
      </c>
    </row>
    <row r="112" spans="1:10">
      <c r="A112">
        <f t="shared" si="9"/>
        <v>98</v>
      </c>
      <c r="B112" t="s">
        <v>105</v>
      </c>
      <c r="C112" t="s">
        <v>6</v>
      </c>
      <c r="D112" t="s">
        <v>7</v>
      </c>
      <c r="E112" s="2">
        <v>143.53</v>
      </c>
      <c r="G112">
        <f t="shared" si="5"/>
        <v>1</v>
      </c>
      <c r="H112">
        <f t="shared" si="6"/>
        <v>0</v>
      </c>
      <c r="I112">
        <f t="shared" si="7"/>
        <v>0</v>
      </c>
      <c r="J112">
        <f t="shared" si="8"/>
        <v>0</v>
      </c>
    </row>
    <row r="113" spans="1:10">
      <c r="A113">
        <f t="shared" si="9"/>
        <v>99</v>
      </c>
      <c r="B113" t="s">
        <v>106</v>
      </c>
      <c r="C113" t="s">
        <v>6</v>
      </c>
      <c r="D113" t="s">
        <v>7</v>
      </c>
      <c r="E113" s="2">
        <v>143.02000000000001</v>
      </c>
      <c r="G113">
        <f t="shared" si="5"/>
        <v>1</v>
      </c>
      <c r="H113">
        <f t="shared" si="6"/>
        <v>0</v>
      </c>
      <c r="I113">
        <f t="shared" si="7"/>
        <v>0</v>
      </c>
      <c r="J113">
        <f t="shared" si="8"/>
        <v>0</v>
      </c>
    </row>
    <row r="114" spans="1:10">
      <c r="A114">
        <f t="shared" si="9"/>
        <v>100</v>
      </c>
      <c r="B114" t="s">
        <v>107</v>
      </c>
      <c r="C114" t="s">
        <v>6</v>
      </c>
      <c r="D114" t="s">
        <v>7</v>
      </c>
      <c r="E114" s="2">
        <v>143.59</v>
      </c>
      <c r="G114">
        <f t="shared" si="5"/>
        <v>1</v>
      </c>
      <c r="H114">
        <f t="shared" si="6"/>
        <v>0</v>
      </c>
      <c r="I114">
        <f t="shared" si="7"/>
        <v>0</v>
      </c>
      <c r="J114">
        <f t="shared" si="8"/>
        <v>0</v>
      </c>
    </row>
    <row r="115" spans="1:10">
      <c r="A115">
        <f t="shared" si="9"/>
        <v>101</v>
      </c>
      <c r="B115" t="s">
        <v>108</v>
      </c>
      <c r="C115" t="s">
        <v>6</v>
      </c>
      <c r="D115" t="s">
        <v>7</v>
      </c>
      <c r="E115" s="2">
        <v>145.12</v>
      </c>
      <c r="G115">
        <f t="shared" si="5"/>
        <v>1</v>
      </c>
      <c r="H115">
        <f t="shared" si="6"/>
        <v>0</v>
      </c>
      <c r="I115">
        <f t="shared" si="7"/>
        <v>0</v>
      </c>
      <c r="J115">
        <f t="shared" si="8"/>
        <v>0</v>
      </c>
    </row>
    <row r="116" spans="1:10">
      <c r="A116">
        <f t="shared" si="9"/>
        <v>102</v>
      </c>
      <c r="B116" t="s">
        <v>109</v>
      </c>
      <c r="C116" t="s">
        <v>6</v>
      </c>
      <c r="D116" t="s">
        <v>7</v>
      </c>
      <c r="E116" s="2">
        <v>146.97999999999999</v>
      </c>
      <c r="G116">
        <f t="shared" si="5"/>
        <v>1</v>
      </c>
      <c r="H116">
        <f t="shared" si="6"/>
        <v>0</v>
      </c>
      <c r="I116">
        <f t="shared" si="7"/>
        <v>0</v>
      </c>
      <c r="J116">
        <f t="shared" si="8"/>
        <v>0</v>
      </c>
    </row>
    <row r="117" spans="1:10">
      <c r="A117">
        <f t="shared" si="9"/>
        <v>103</v>
      </c>
      <c r="B117" t="s">
        <v>110</v>
      </c>
      <c r="C117" t="s">
        <v>6</v>
      </c>
      <c r="D117" t="s">
        <v>7</v>
      </c>
      <c r="E117" s="2">
        <v>144.66999999999999</v>
      </c>
      <c r="G117">
        <f t="shared" si="5"/>
        <v>1</v>
      </c>
      <c r="H117">
        <f t="shared" si="6"/>
        <v>0</v>
      </c>
      <c r="I117">
        <f t="shared" si="7"/>
        <v>0</v>
      </c>
      <c r="J117">
        <f t="shared" si="8"/>
        <v>0</v>
      </c>
    </row>
    <row r="118" spans="1:10">
      <c r="A118">
        <f t="shared" si="9"/>
        <v>104</v>
      </c>
      <c r="B118" t="s">
        <v>111</v>
      </c>
      <c r="C118" t="s">
        <v>6</v>
      </c>
      <c r="D118" t="s">
        <v>7</v>
      </c>
      <c r="E118" s="2">
        <v>141.53</v>
      </c>
      <c r="G118">
        <f t="shared" si="5"/>
        <v>1</v>
      </c>
      <c r="H118">
        <f t="shared" si="6"/>
        <v>0</v>
      </c>
      <c r="I118">
        <f t="shared" si="7"/>
        <v>0</v>
      </c>
      <c r="J118">
        <f t="shared" si="8"/>
        <v>0</v>
      </c>
    </row>
    <row r="119" spans="1:10">
      <c r="A119">
        <f t="shared" si="9"/>
        <v>105</v>
      </c>
      <c r="B119" t="s">
        <v>112</v>
      </c>
      <c r="C119" t="s">
        <v>6</v>
      </c>
      <c r="D119" t="s">
        <v>7</v>
      </c>
      <c r="E119" s="2">
        <v>142.02000000000001</v>
      </c>
      <c r="G119">
        <f t="shared" si="5"/>
        <v>1</v>
      </c>
      <c r="H119">
        <f t="shared" si="6"/>
        <v>0</v>
      </c>
      <c r="I119">
        <f t="shared" si="7"/>
        <v>0</v>
      </c>
      <c r="J119">
        <f t="shared" si="8"/>
        <v>0</v>
      </c>
    </row>
    <row r="120" spans="1:10">
      <c r="A120">
        <f t="shared" si="9"/>
        <v>106</v>
      </c>
      <c r="B120" t="s">
        <v>113</v>
      </c>
      <c r="C120" t="s">
        <v>6</v>
      </c>
      <c r="D120" t="s">
        <v>7</v>
      </c>
      <c r="E120" s="2">
        <v>144.6</v>
      </c>
      <c r="G120">
        <f t="shared" si="5"/>
        <v>1</v>
      </c>
      <c r="H120">
        <f t="shared" si="6"/>
        <v>0</v>
      </c>
      <c r="I120">
        <f t="shared" si="7"/>
        <v>0</v>
      </c>
      <c r="J120">
        <f t="shared" si="8"/>
        <v>0</v>
      </c>
    </row>
    <row r="121" spans="1:10">
      <c r="A121">
        <f t="shared" si="9"/>
        <v>107</v>
      </c>
      <c r="B121" t="s">
        <v>114</v>
      </c>
      <c r="C121" t="s">
        <v>6</v>
      </c>
      <c r="D121" t="s">
        <v>7</v>
      </c>
      <c r="E121" s="2">
        <v>140.26</v>
      </c>
      <c r="G121">
        <f t="shared" si="5"/>
        <v>1</v>
      </c>
      <c r="H121">
        <f t="shared" si="6"/>
        <v>0</v>
      </c>
      <c r="I121">
        <f t="shared" si="7"/>
        <v>0</v>
      </c>
      <c r="J121">
        <f t="shared" si="8"/>
        <v>0</v>
      </c>
    </row>
    <row r="122" spans="1:10">
      <c r="A122">
        <f t="shared" si="9"/>
        <v>108</v>
      </c>
      <c r="B122" t="s">
        <v>115</v>
      </c>
      <c r="C122" t="s">
        <v>6</v>
      </c>
      <c r="D122" t="s">
        <v>7</v>
      </c>
      <c r="E122" s="2">
        <v>146.44999999999999</v>
      </c>
      <c r="G122">
        <f t="shared" si="5"/>
        <v>1</v>
      </c>
      <c r="H122">
        <f t="shared" si="6"/>
        <v>0</v>
      </c>
      <c r="I122">
        <f t="shared" si="7"/>
        <v>0</v>
      </c>
      <c r="J122">
        <f t="shared" si="8"/>
        <v>0</v>
      </c>
    </row>
    <row r="123" spans="1:10">
      <c r="A123">
        <f t="shared" si="9"/>
        <v>109</v>
      </c>
      <c r="B123" t="s">
        <v>116</v>
      </c>
      <c r="C123" t="s">
        <v>6</v>
      </c>
      <c r="D123" t="s">
        <v>7</v>
      </c>
      <c r="E123" s="2">
        <v>148.52000000000001</v>
      </c>
      <c r="G123">
        <f t="shared" si="5"/>
        <v>0</v>
      </c>
      <c r="H123">
        <f t="shared" si="6"/>
        <v>1</v>
      </c>
      <c r="I123">
        <f t="shared" si="7"/>
        <v>0</v>
      </c>
      <c r="J123">
        <f t="shared" si="8"/>
        <v>0</v>
      </c>
    </row>
    <row r="124" spans="1:10">
      <c r="A124">
        <f t="shared" si="9"/>
        <v>110</v>
      </c>
      <c r="B124" t="s">
        <v>117</v>
      </c>
      <c r="C124" t="s">
        <v>6</v>
      </c>
      <c r="D124" t="s">
        <v>7</v>
      </c>
      <c r="E124" s="2">
        <v>156.38</v>
      </c>
      <c r="G124">
        <f t="shared" si="5"/>
        <v>0</v>
      </c>
      <c r="H124">
        <f t="shared" si="6"/>
        <v>1</v>
      </c>
      <c r="I124">
        <f t="shared" si="7"/>
        <v>0</v>
      </c>
      <c r="J124">
        <f t="shared" si="8"/>
        <v>0</v>
      </c>
    </row>
    <row r="125" spans="1:10">
      <c r="A125">
        <f t="shared" si="9"/>
        <v>111</v>
      </c>
      <c r="B125" t="s">
        <v>118</v>
      </c>
      <c r="C125" t="s">
        <v>6</v>
      </c>
      <c r="D125" t="s">
        <v>7</v>
      </c>
      <c r="E125" s="2">
        <v>155.26</v>
      </c>
      <c r="G125">
        <f t="shared" si="5"/>
        <v>0</v>
      </c>
      <c r="H125">
        <f t="shared" si="6"/>
        <v>1</v>
      </c>
      <c r="I125">
        <f t="shared" si="7"/>
        <v>0</v>
      </c>
      <c r="J125">
        <f t="shared" si="8"/>
        <v>0</v>
      </c>
    </row>
    <row r="126" spans="1:10">
      <c r="A126">
        <f t="shared" si="9"/>
        <v>112</v>
      </c>
      <c r="B126" t="s">
        <v>119</v>
      </c>
      <c r="C126" t="s">
        <v>6</v>
      </c>
      <c r="D126" t="s">
        <v>7</v>
      </c>
      <c r="E126" s="2">
        <v>153.47999999999999</v>
      </c>
      <c r="G126">
        <f t="shared" si="5"/>
        <v>0</v>
      </c>
      <c r="H126">
        <f t="shared" si="6"/>
        <v>1</v>
      </c>
      <c r="I126">
        <f t="shared" si="7"/>
        <v>0</v>
      </c>
      <c r="J126">
        <f t="shared" si="8"/>
        <v>0</v>
      </c>
    </row>
    <row r="127" spans="1:10">
      <c r="A127">
        <f t="shared" si="9"/>
        <v>113</v>
      </c>
      <c r="B127" t="s">
        <v>120</v>
      </c>
      <c r="C127" t="s">
        <v>6</v>
      </c>
      <c r="D127" t="s">
        <v>7</v>
      </c>
      <c r="E127" s="2">
        <v>151.34</v>
      </c>
      <c r="G127">
        <f t="shared" si="5"/>
        <v>0</v>
      </c>
      <c r="H127">
        <f t="shared" si="6"/>
        <v>1</v>
      </c>
      <c r="I127">
        <f t="shared" si="7"/>
        <v>0</v>
      </c>
      <c r="J127">
        <f t="shared" si="8"/>
        <v>0</v>
      </c>
    </row>
    <row r="128" spans="1:10">
      <c r="A128">
        <f t="shared" si="9"/>
        <v>114</v>
      </c>
      <c r="B128" t="s">
        <v>121</v>
      </c>
      <c r="C128" t="s">
        <v>6</v>
      </c>
      <c r="D128" t="s">
        <v>7</v>
      </c>
      <c r="E128" s="2">
        <v>150.69999999999999</v>
      </c>
      <c r="G128">
        <f t="shared" si="5"/>
        <v>0</v>
      </c>
      <c r="H128">
        <f t="shared" si="6"/>
        <v>1</v>
      </c>
      <c r="I128">
        <f t="shared" si="7"/>
        <v>0</v>
      </c>
      <c r="J128">
        <f t="shared" si="8"/>
        <v>0</v>
      </c>
    </row>
    <row r="129" spans="1:10">
      <c r="A129">
        <f t="shared" si="9"/>
        <v>115</v>
      </c>
      <c r="B129" t="s">
        <v>122</v>
      </c>
      <c r="C129" t="s">
        <v>6</v>
      </c>
      <c r="D129" t="s">
        <v>7</v>
      </c>
      <c r="E129" s="2">
        <v>150.87</v>
      </c>
      <c r="G129">
        <f t="shared" si="5"/>
        <v>0</v>
      </c>
      <c r="H129">
        <f t="shared" si="6"/>
        <v>1</v>
      </c>
      <c r="I129">
        <f t="shared" si="7"/>
        <v>0</v>
      </c>
      <c r="J129">
        <f t="shared" si="8"/>
        <v>0</v>
      </c>
    </row>
    <row r="130" spans="1:10">
      <c r="A130">
        <f t="shared" si="9"/>
        <v>116</v>
      </c>
      <c r="B130" t="s">
        <v>123</v>
      </c>
      <c r="C130" t="s">
        <v>6</v>
      </c>
      <c r="D130" t="s">
        <v>7</v>
      </c>
      <c r="E130" s="2">
        <v>148.18</v>
      </c>
      <c r="G130">
        <f t="shared" si="5"/>
        <v>0</v>
      </c>
      <c r="H130">
        <f t="shared" si="6"/>
        <v>1</v>
      </c>
      <c r="I130">
        <f t="shared" si="7"/>
        <v>0</v>
      </c>
      <c r="J130">
        <f t="shared" si="8"/>
        <v>0</v>
      </c>
    </row>
    <row r="131" spans="1:10">
      <c r="A131">
        <f t="shared" si="9"/>
        <v>117</v>
      </c>
      <c r="B131" t="s">
        <v>124</v>
      </c>
      <c r="C131" t="s">
        <v>6</v>
      </c>
      <c r="D131" t="s">
        <v>7</v>
      </c>
      <c r="E131" s="2">
        <v>147.21</v>
      </c>
      <c r="G131">
        <f t="shared" si="5"/>
        <v>1</v>
      </c>
      <c r="H131">
        <f t="shared" si="6"/>
        <v>0</v>
      </c>
      <c r="I131">
        <f t="shared" si="7"/>
        <v>0</v>
      </c>
      <c r="J131">
        <f t="shared" si="8"/>
        <v>0</v>
      </c>
    </row>
    <row r="132" spans="1:10">
      <c r="A132">
        <f t="shared" si="9"/>
        <v>118</v>
      </c>
      <c r="B132" t="s">
        <v>125</v>
      </c>
      <c r="C132" t="s">
        <v>6</v>
      </c>
      <c r="D132" t="s">
        <v>7</v>
      </c>
      <c r="E132" s="2">
        <v>147.69</v>
      </c>
      <c r="G132">
        <f t="shared" si="5"/>
        <v>0</v>
      </c>
      <c r="H132">
        <f t="shared" si="6"/>
        <v>1</v>
      </c>
      <c r="I132">
        <f t="shared" si="7"/>
        <v>0</v>
      </c>
      <c r="J132">
        <f t="shared" si="8"/>
        <v>0</v>
      </c>
    </row>
    <row r="133" spans="1:10">
      <c r="A133">
        <f t="shared" si="9"/>
        <v>119</v>
      </c>
      <c r="B133" t="s">
        <v>126</v>
      </c>
      <c r="C133" t="s">
        <v>6</v>
      </c>
      <c r="D133" t="s">
        <v>7</v>
      </c>
      <c r="E133" s="2">
        <v>146.94999999999999</v>
      </c>
      <c r="G133">
        <f t="shared" si="5"/>
        <v>1</v>
      </c>
      <c r="H133">
        <f t="shared" si="6"/>
        <v>0</v>
      </c>
      <c r="I133">
        <f t="shared" si="7"/>
        <v>0</v>
      </c>
      <c r="J133">
        <f t="shared" si="8"/>
        <v>0</v>
      </c>
    </row>
    <row r="134" spans="1:10">
      <c r="A134">
        <f t="shared" si="9"/>
        <v>120</v>
      </c>
      <c r="B134" t="s">
        <v>127</v>
      </c>
      <c r="C134" t="s">
        <v>6</v>
      </c>
      <c r="D134" t="s">
        <v>7</v>
      </c>
      <c r="E134" s="2">
        <v>145.25</v>
      </c>
      <c r="G134">
        <f t="shared" si="5"/>
        <v>1</v>
      </c>
      <c r="H134">
        <f t="shared" si="6"/>
        <v>0</v>
      </c>
      <c r="I134">
        <f t="shared" si="7"/>
        <v>0</v>
      </c>
      <c r="J134">
        <f t="shared" si="8"/>
        <v>0</v>
      </c>
    </row>
    <row r="135" spans="1:10">
      <c r="A135">
        <f t="shared" si="9"/>
        <v>121</v>
      </c>
      <c r="B135" t="s">
        <v>128</v>
      </c>
      <c r="C135" t="s">
        <v>6</v>
      </c>
      <c r="D135" t="s">
        <v>7</v>
      </c>
      <c r="E135" s="2">
        <v>145.97999999999999</v>
      </c>
      <c r="G135">
        <f t="shared" si="5"/>
        <v>1</v>
      </c>
      <c r="H135">
        <f t="shared" si="6"/>
        <v>0</v>
      </c>
      <c r="I135">
        <f t="shared" si="7"/>
        <v>0</v>
      </c>
      <c r="J135">
        <f t="shared" si="8"/>
        <v>0</v>
      </c>
    </row>
    <row r="136" spans="1:10">
      <c r="A136">
        <f t="shared" si="9"/>
        <v>122</v>
      </c>
      <c r="B136" t="s">
        <v>129</v>
      </c>
      <c r="C136" t="s">
        <v>6</v>
      </c>
      <c r="D136" t="s">
        <v>7</v>
      </c>
      <c r="E136" s="2">
        <v>145.04</v>
      </c>
      <c r="G136">
        <f t="shared" si="5"/>
        <v>1</v>
      </c>
      <c r="H136">
        <f t="shared" si="6"/>
        <v>0</v>
      </c>
      <c r="I136">
        <f t="shared" si="7"/>
        <v>0</v>
      </c>
      <c r="J136">
        <f t="shared" si="8"/>
        <v>0</v>
      </c>
    </row>
    <row r="137" spans="1:10">
      <c r="A137">
        <f t="shared" si="9"/>
        <v>123</v>
      </c>
      <c r="B137" t="s">
        <v>130</v>
      </c>
      <c r="C137" t="s">
        <v>6</v>
      </c>
      <c r="D137" t="s">
        <v>7</v>
      </c>
      <c r="E137" s="2">
        <v>142.44999999999999</v>
      </c>
      <c r="G137">
        <f t="shared" si="5"/>
        <v>1</v>
      </c>
      <c r="H137">
        <f t="shared" si="6"/>
        <v>0</v>
      </c>
      <c r="I137">
        <f t="shared" si="7"/>
        <v>0</v>
      </c>
      <c r="J137">
        <f t="shared" si="8"/>
        <v>0</v>
      </c>
    </row>
    <row r="138" spans="1:10">
      <c r="A138">
        <f t="shared" si="9"/>
        <v>124</v>
      </c>
      <c r="B138" t="s">
        <v>131</v>
      </c>
      <c r="C138" t="s">
        <v>6</v>
      </c>
      <c r="D138" t="s">
        <v>7</v>
      </c>
      <c r="E138" s="2">
        <v>142.56</v>
      </c>
      <c r="G138">
        <f t="shared" si="5"/>
        <v>1</v>
      </c>
      <c r="H138">
        <f t="shared" si="6"/>
        <v>0</v>
      </c>
      <c r="I138">
        <f t="shared" si="7"/>
        <v>0</v>
      </c>
      <c r="J138">
        <f t="shared" si="8"/>
        <v>0</v>
      </c>
    </row>
    <row r="139" spans="1:10">
      <c r="A139">
        <f t="shared" si="9"/>
        <v>125</v>
      </c>
      <c r="B139" t="s">
        <v>132</v>
      </c>
      <c r="C139" t="s">
        <v>6</v>
      </c>
      <c r="D139" t="s">
        <v>7</v>
      </c>
      <c r="E139" s="2">
        <v>141.82</v>
      </c>
      <c r="G139">
        <f t="shared" si="5"/>
        <v>1</v>
      </c>
      <c r="H139">
        <f t="shared" si="6"/>
        <v>0</v>
      </c>
      <c r="I139">
        <f t="shared" si="7"/>
        <v>0</v>
      </c>
      <c r="J139">
        <f t="shared" si="8"/>
        <v>0</v>
      </c>
    </row>
    <row r="140" spans="1:10">
      <c r="A140">
        <f t="shared" si="9"/>
        <v>126</v>
      </c>
      <c r="B140" t="s">
        <v>133</v>
      </c>
      <c r="C140" t="s">
        <v>6</v>
      </c>
      <c r="D140" t="s">
        <v>7</v>
      </c>
      <c r="E140" s="2">
        <v>138.08000000000001</v>
      </c>
      <c r="G140">
        <f t="shared" si="5"/>
        <v>0</v>
      </c>
      <c r="H140">
        <f t="shared" si="6"/>
        <v>0</v>
      </c>
      <c r="I140">
        <f t="shared" si="7"/>
        <v>0</v>
      </c>
      <c r="J140">
        <f t="shared" si="8"/>
        <v>0</v>
      </c>
    </row>
    <row r="141" spans="1:10">
      <c r="G141">
        <f>SUM(G15:G140)</f>
        <v>33</v>
      </c>
      <c r="H141">
        <f>SUM(H15:H140)</f>
        <v>51</v>
      </c>
      <c r="I141">
        <f>SUM(I15:I140)</f>
        <v>24</v>
      </c>
      <c r="J141">
        <f>SUM(J15:J140)</f>
        <v>16</v>
      </c>
    </row>
  </sheetData>
  <autoFilter ref="B14:E140"/>
  <pageMargins left="0.75" right="0.75" top="1" bottom="1" header="0.5" footer="0.5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Kessler</dc:creator>
  <cp:lastModifiedBy>Sean Kessler</cp:lastModifiedBy>
  <dcterms:created xsi:type="dcterms:W3CDTF">2021-05-20T02:15:38Z</dcterms:created>
  <dcterms:modified xsi:type="dcterms:W3CDTF">2021-05-20T23:25:19Z</dcterms:modified>
</cp:coreProperties>
</file>