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5295" windowHeight="10773"/>
  </bookViews>
  <sheets>
    <sheet name="PORTFOLIOBETA" sheetId="1" r:id="rId1"/>
  </sheets>
  <calcPr calcId="125725"/>
</workbook>
</file>

<file path=xl/calcChain.xml><?xml version="1.0" encoding="utf-8"?>
<calcChain xmlns="http://schemas.openxmlformats.org/spreadsheetml/2006/main">
  <c r="H24" i="1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<sst xmlns="http://schemas.openxmlformats.org/spreadsheetml/2006/main" count="29" uniqueCount="29">
  <si>
    <t>Weight</t>
  </si>
  <si>
    <t>Beta</t>
  </si>
  <si>
    <t>Weighted Beta</t>
  </si>
  <si>
    <t>Contribution To Beta</t>
  </si>
  <si>
    <t>Holding</t>
  </si>
  <si>
    <t>VDE</t>
  </si>
  <si>
    <t>JHG</t>
  </si>
  <si>
    <t>GILD</t>
  </si>
  <si>
    <t>SPY</t>
  </si>
  <si>
    <t>XLP</t>
  </si>
  <si>
    <t>JFNNX</t>
  </si>
  <si>
    <t>TX</t>
  </si>
  <si>
    <t>BIG</t>
  </si>
  <si>
    <t>HA</t>
  </si>
  <si>
    <t>SPKE</t>
  </si>
  <si>
    <t>PETS</t>
  </si>
  <si>
    <t>FL</t>
  </si>
  <si>
    <t>VRSN</t>
  </si>
  <si>
    <t>GTY</t>
  </si>
  <si>
    <t>CTAS</t>
  </si>
  <si>
    <t>LRCX</t>
  </si>
  <si>
    <t>OSB</t>
  </si>
  <si>
    <t>ARGO</t>
  </si>
  <si>
    <t>HURN</t>
  </si>
  <si>
    <t>MANT</t>
  </si>
  <si>
    <t>NWN</t>
  </si>
  <si>
    <t>HLX</t>
  </si>
  <si>
    <t>ENSG</t>
  </si>
  <si>
    <t>36 month portfolio beta is 1.11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</si>
</sst>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CatName val="1"/>
            <c:showLeaderLines val="1"/>
          </c:dLbls>
          <c:cat>
            <c:strRef>
              <c:f>PORTFOLIOBETA!$H$2:$H$24</c:f>
              <c:strCache>
                <c:ptCount val="23"/>
                <c:pt idx="0">
                  <c:v>VDE  13%/14% b=1.25</c:v>
                </c:pt>
                <c:pt idx="1">
                  <c:v>JHG  1%/1% b=1.36</c:v>
                </c:pt>
                <c:pt idx="2">
                  <c:v>GILD  5%/4% b=0.8</c:v>
                </c:pt>
                <c:pt idx="3">
                  <c:v>SPY  10%/9% b=1</c:v>
                </c:pt>
                <c:pt idx="4">
                  <c:v>XLP  3%/2% b=0.6</c:v>
                </c:pt>
                <c:pt idx="5">
                  <c:v>JFNNX  39%/43% b=1.2</c:v>
                </c:pt>
                <c:pt idx="6">
                  <c:v>TX  7%/1% b=0.25</c:v>
                </c:pt>
                <c:pt idx="7">
                  <c:v>BIG  4%/6% b=1.91</c:v>
                </c:pt>
                <c:pt idx="8">
                  <c:v>HA  3%/4% b=1.57</c:v>
                </c:pt>
                <c:pt idx="9">
                  <c:v>SPKE  1%/1% b=0.74</c:v>
                </c:pt>
                <c:pt idx="10">
                  <c:v>PETS  1%/1% b=0.51</c:v>
                </c:pt>
                <c:pt idx="11">
                  <c:v>FL  5%/7% b=1.42</c:v>
                </c:pt>
                <c:pt idx="12">
                  <c:v>VRSN  0%/0% b=0.95</c:v>
                </c:pt>
                <c:pt idx="13">
                  <c:v>GTY  0%/0% b=0.54</c:v>
                </c:pt>
                <c:pt idx="14">
                  <c:v>CTAS  0%/0% b=1.01</c:v>
                </c:pt>
                <c:pt idx="15">
                  <c:v>LRCX  1%/2% b=1.22</c:v>
                </c:pt>
                <c:pt idx="16">
                  <c:v>OSB  1%/2% b=1.62</c:v>
                </c:pt>
                <c:pt idx="17">
                  <c:v>ARGO  1%/0% b=0.51</c:v>
                </c:pt>
                <c:pt idx="18">
                  <c:v>HURN  1%/0% b=0.24</c:v>
                </c:pt>
                <c:pt idx="19">
                  <c:v>MANT  1%/0% b=0.79</c:v>
                </c:pt>
                <c:pt idx="20">
                  <c:v>NWN  1%/0% b=0.5</c:v>
                </c:pt>
                <c:pt idx="21">
                  <c:v>HLX  1%/1% b=2.55</c:v>
                </c:pt>
                <c:pt idx="22">
                  <c:v>ENSG  1%/0% b=0.73</c:v>
                </c:pt>
              </c:strCache>
            </c:strRef>
          </c:cat>
          <c:val>
            <c:numRef>
              <c:f>PORTFOLIOBETA!$I$2:$I$24</c:f>
              <c:numCache>
                <c:formatCode>0.00%</c:formatCode>
                <c:ptCount val="23"/>
                <c:pt idx="0">
                  <c:v>0.14460000000000001</c:v>
                </c:pt>
                <c:pt idx="1">
                  <c:v>1.49E-2</c:v>
                </c:pt>
                <c:pt idx="2">
                  <c:v>3.6799999999999999E-2</c:v>
                </c:pt>
                <c:pt idx="3">
                  <c:v>8.9200000000000002E-2</c:v>
                </c:pt>
                <c:pt idx="4">
                  <c:v>1.7399999999999999E-2</c:v>
                </c:pt>
                <c:pt idx="5">
                  <c:v>0.42580000000000001</c:v>
                </c:pt>
                <c:pt idx="6">
                  <c:v>1.4800000000000001E-2</c:v>
                </c:pt>
                <c:pt idx="7">
                  <c:v>6.1100000000000002E-2</c:v>
                </c:pt>
                <c:pt idx="8">
                  <c:v>4.3200000000000002E-2</c:v>
                </c:pt>
                <c:pt idx="9">
                  <c:v>6.8999999999999999E-3</c:v>
                </c:pt>
                <c:pt idx="10">
                  <c:v>6.6E-3</c:v>
                </c:pt>
                <c:pt idx="11">
                  <c:v>6.6799999999999998E-2</c:v>
                </c:pt>
                <c:pt idx="12">
                  <c:v>3.7000000000000002E-3</c:v>
                </c:pt>
                <c:pt idx="13">
                  <c:v>2.2000000000000001E-3</c:v>
                </c:pt>
                <c:pt idx="14">
                  <c:v>3.5999999999999999E-3</c:v>
                </c:pt>
                <c:pt idx="15">
                  <c:v>1.6199999999999999E-2</c:v>
                </c:pt>
                <c:pt idx="16">
                  <c:v>2.1000000000000001E-2</c:v>
                </c:pt>
                <c:pt idx="17">
                  <c:v>2.3999999999999998E-3</c:v>
                </c:pt>
                <c:pt idx="18">
                  <c:v>1.1000000000000001E-3</c:v>
                </c:pt>
                <c:pt idx="19">
                  <c:v>3.8E-3</c:v>
                </c:pt>
                <c:pt idx="20">
                  <c:v>2.3999999999999998E-3</c:v>
                </c:pt>
                <c:pt idx="21">
                  <c:v>1.1900000000000001E-2</c:v>
                </c:pt>
                <c:pt idx="22">
                  <c:v>3.5000000000000001E-3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483078</xdr:colOff>
      <xdr:row>0</xdr:row>
      <xdr:rowOff>112142</xdr:rowOff>
    </xdr:from>
    <xdr:to>
      <xdr:col>24</xdr:col>
      <xdr:colOff>232912</xdr:colOff>
      <xdr:row>33</xdr:row>
      <xdr:rowOff>86265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C4" sqref="C4"/>
    </sheetView>
  </sheetViews>
  <sheetFormatPr defaultRowHeight="14.3"/>
  <cols>
    <col min="5" max="5" width="17.875" bestFit="1" customWidth="1"/>
  </cols>
  <sheetData>
    <row r="1" spans="1:9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9">
      <c r="A2" t="s">
        <v>5</v>
      </c>
      <c r="B2">
        <v>0.13</v>
      </c>
      <c r="C2">
        <v>1.25</v>
      </c>
      <c r="D2">
        <v>0.16070000000000001</v>
      </c>
      <c r="E2" s="1">
        <v>0.14460000000000001</v>
      </c>
      <c r="H2" t="str">
        <f>A2&amp;"  "&amp;B2*100&amp;"%/"&amp;ROUND(I2*100,0)&amp;"%"&amp;" b="&amp;C2</f>
        <v>VDE  13%/14% b=1.25</v>
      </c>
      <c r="I2" s="1">
        <v>0.14460000000000001</v>
      </c>
    </row>
    <row r="3" spans="1:9">
      <c r="A3" t="s">
        <v>6</v>
      </c>
      <c r="B3">
        <v>0.01</v>
      </c>
      <c r="C3">
        <v>1.36</v>
      </c>
      <c r="D3">
        <v>1.66E-2</v>
      </c>
      <c r="E3" s="1">
        <v>1.49E-2</v>
      </c>
      <c r="H3" t="str">
        <f t="shared" ref="H3:H24" si="0">A3&amp;"  "&amp;B3*100&amp;"%/"&amp;ROUND(I3*100,0)&amp;"%"&amp;" b="&amp;C3</f>
        <v>JHG  1%/1% b=1.36</v>
      </c>
      <c r="I3" s="1">
        <v>1.49E-2</v>
      </c>
    </row>
    <row r="4" spans="1:9">
      <c r="A4" t="s">
        <v>7</v>
      </c>
      <c r="B4">
        <v>0.05</v>
      </c>
      <c r="C4">
        <v>0.8</v>
      </c>
      <c r="D4">
        <v>4.0899999999999999E-2</v>
      </c>
      <c r="E4" s="1">
        <v>3.6799999999999999E-2</v>
      </c>
      <c r="H4" t="str">
        <f t="shared" si="0"/>
        <v>GILD  5%/4% b=0.8</v>
      </c>
      <c r="I4" s="1">
        <v>3.6799999999999999E-2</v>
      </c>
    </row>
    <row r="5" spans="1:9">
      <c r="A5" t="s">
        <v>8</v>
      </c>
      <c r="B5">
        <v>0.1</v>
      </c>
      <c r="C5">
        <v>1</v>
      </c>
      <c r="D5">
        <v>9.9099999999999994E-2</v>
      </c>
      <c r="E5" s="1">
        <v>8.9200000000000002E-2</v>
      </c>
      <c r="H5" t="str">
        <f t="shared" si="0"/>
        <v>SPY  10%/9% b=1</v>
      </c>
      <c r="I5" s="1">
        <v>8.9200000000000002E-2</v>
      </c>
    </row>
    <row r="6" spans="1:9">
      <c r="A6" t="s">
        <v>9</v>
      </c>
      <c r="B6">
        <v>0.03</v>
      </c>
      <c r="C6">
        <v>0.6</v>
      </c>
      <c r="D6">
        <v>1.9400000000000001E-2</v>
      </c>
      <c r="E6" s="1">
        <v>1.7399999999999999E-2</v>
      </c>
      <c r="H6" t="str">
        <f t="shared" si="0"/>
        <v>XLP  3%/2% b=0.6</v>
      </c>
      <c r="I6" s="1">
        <v>1.7399999999999999E-2</v>
      </c>
    </row>
    <row r="7" spans="1:9">
      <c r="A7" t="s">
        <v>10</v>
      </c>
      <c r="B7">
        <v>0.39</v>
      </c>
      <c r="C7">
        <v>1.2</v>
      </c>
      <c r="D7">
        <v>0.47320000000000001</v>
      </c>
      <c r="E7" s="1">
        <v>0.42580000000000001</v>
      </c>
      <c r="H7" t="str">
        <f t="shared" si="0"/>
        <v>JFNNX  39%/43% b=1.2</v>
      </c>
      <c r="I7" s="1">
        <v>0.42580000000000001</v>
      </c>
    </row>
    <row r="8" spans="1:9">
      <c r="A8" t="s">
        <v>11</v>
      </c>
      <c r="B8">
        <v>7.0000000000000007E-2</v>
      </c>
      <c r="C8">
        <v>0.25</v>
      </c>
      <c r="D8">
        <v>1.6500000000000001E-2</v>
      </c>
      <c r="E8" s="1">
        <v>1.4800000000000001E-2</v>
      </c>
      <c r="H8" t="str">
        <f t="shared" si="0"/>
        <v>TX  7%/1% b=0.25</v>
      </c>
      <c r="I8" s="1">
        <v>1.4800000000000001E-2</v>
      </c>
    </row>
    <row r="9" spans="1:9">
      <c r="A9" t="s">
        <v>12</v>
      </c>
      <c r="B9">
        <v>0.04</v>
      </c>
      <c r="C9">
        <v>1.91</v>
      </c>
      <c r="D9">
        <v>6.7900000000000002E-2</v>
      </c>
      <c r="E9" s="1">
        <v>6.1100000000000002E-2</v>
      </c>
      <c r="H9" t="str">
        <f t="shared" si="0"/>
        <v>BIG  4%/6% b=1.91</v>
      </c>
      <c r="I9" s="1">
        <v>6.1100000000000002E-2</v>
      </c>
    </row>
    <row r="10" spans="1:9">
      <c r="A10" t="s">
        <v>13</v>
      </c>
      <c r="B10">
        <v>0.03</v>
      </c>
      <c r="C10">
        <v>1.57</v>
      </c>
      <c r="D10">
        <v>4.8099999999999997E-2</v>
      </c>
      <c r="E10" s="1">
        <v>4.3200000000000002E-2</v>
      </c>
      <c r="H10" t="str">
        <f t="shared" si="0"/>
        <v>HA  3%/4% b=1.57</v>
      </c>
      <c r="I10" s="1">
        <v>4.3200000000000002E-2</v>
      </c>
    </row>
    <row r="11" spans="1:9">
      <c r="A11" t="s">
        <v>14</v>
      </c>
      <c r="B11">
        <v>0.01</v>
      </c>
      <c r="C11">
        <v>0.74</v>
      </c>
      <c r="D11">
        <v>7.6E-3</v>
      </c>
      <c r="E11" s="1">
        <v>6.8999999999999999E-3</v>
      </c>
      <c r="H11" t="str">
        <f t="shared" si="0"/>
        <v>SPKE  1%/1% b=0.74</v>
      </c>
      <c r="I11" s="1">
        <v>6.8999999999999999E-3</v>
      </c>
    </row>
    <row r="12" spans="1:9">
      <c r="A12" t="s">
        <v>15</v>
      </c>
      <c r="B12">
        <v>0.01</v>
      </c>
      <c r="C12">
        <v>0.51</v>
      </c>
      <c r="D12">
        <v>7.4000000000000003E-3</v>
      </c>
      <c r="E12" s="1">
        <v>6.6E-3</v>
      </c>
      <c r="H12" t="str">
        <f t="shared" si="0"/>
        <v>PETS  1%/1% b=0.51</v>
      </c>
      <c r="I12" s="1">
        <v>6.6E-3</v>
      </c>
    </row>
    <row r="13" spans="1:9">
      <c r="A13" t="s">
        <v>16</v>
      </c>
      <c r="B13">
        <v>0.05</v>
      </c>
      <c r="C13">
        <v>1.42</v>
      </c>
      <c r="D13">
        <v>7.4300000000000005E-2</v>
      </c>
      <c r="E13" s="1">
        <v>6.6799999999999998E-2</v>
      </c>
      <c r="H13" t="str">
        <f t="shared" si="0"/>
        <v>FL  5%/7% b=1.42</v>
      </c>
      <c r="I13" s="1">
        <v>6.6799999999999998E-2</v>
      </c>
    </row>
    <row r="14" spans="1:9">
      <c r="A14" t="s">
        <v>17</v>
      </c>
      <c r="B14">
        <v>0</v>
      </c>
      <c r="C14">
        <v>0.95</v>
      </c>
      <c r="D14">
        <v>4.1000000000000003E-3</v>
      </c>
      <c r="E14" s="1">
        <v>3.7000000000000002E-3</v>
      </c>
      <c r="H14" t="str">
        <f t="shared" si="0"/>
        <v>VRSN  0%/0% b=0.95</v>
      </c>
      <c r="I14" s="1">
        <v>3.7000000000000002E-3</v>
      </c>
    </row>
    <row r="15" spans="1:9">
      <c r="A15" t="s">
        <v>18</v>
      </c>
      <c r="B15">
        <v>0</v>
      </c>
      <c r="C15">
        <v>0.54</v>
      </c>
      <c r="D15">
        <v>2.3999999999999998E-3</v>
      </c>
      <c r="E15" s="1">
        <v>2.2000000000000001E-3</v>
      </c>
      <c r="H15" t="str">
        <f t="shared" si="0"/>
        <v>GTY  0%/0% b=0.54</v>
      </c>
      <c r="I15" s="1">
        <v>2.2000000000000001E-3</v>
      </c>
    </row>
    <row r="16" spans="1:9">
      <c r="A16" t="s">
        <v>19</v>
      </c>
      <c r="B16">
        <v>0</v>
      </c>
      <c r="C16">
        <v>1.01</v>
      </c>
      <c r="D16">
        <v>4.0000000000000001E-3</v>
      </c>
      <c r="E16" s="1">
        <v>3.5999999999999999E-3</v>
      </c>
      <c r="H16" t="str">
        <f t="shared" si="0"/>
        <v>CTAS  0%/0% b=1.01</v>
      </c>
      <c r="I16" s="1">
        <v>3.5999999999999999E-3</v>
      </c>
    </row>
    <row r="17" spans="1:9">
      <c r="A17" t="s">
        <v>20</v>
      </c>
      <c r="B17">
        <v>0.01</v>
      </c>
      <c r="C17">
        <v>1.22</v>
      </c>
      <c r="D17">
        <v>1.7999999999999999E-2</v>
      </c>
      <c r="E17" s="1">
        <v>1.6199999999999999E-2</v>
      </c>
      <c r="H17" t="str">
        <f t="shared" si="0"/>
        <v>LRCX  1%/2% b=1.22</v>
      </c>
      <c r="I17" s="1">
        <v>1.6199999999999999E-2</v>
      </c>
    </row>
    <row r="18" spans="1:9">
      <c r="A18" t="s">
        <v>21</v>
      </c>
      <c r="B18">
        <v>0.01</v>
      </c>
      <c r="C18">
        <v>1.62</v>
      </c>
      <c r="D18">
        <v>2.3400000000000001E-2</v>
      </c>
      <c r="E18" s="1">
        <v>2.1000000000000001E-2</v>
      </c>
      <c r="H18" t="str">
        <f t="shared" si="0"/>
        <v>OSB  1%/2% b=1.62</v>
      </c>
      <c r="I18" s="1">
        <v>2.1000000000000001E-2</v>
      </c>
    </row>
    <row r="19" spans="1:9">
      <c r="A19" t="s">
        <v>22</v>
      </c>
      <c r="B19">
        <v>0.01</v>
      </c>
      <c r="C19">
        <v>0.51</v>
      </c>
      <c r="D19">
        <v>2.7000000000000001E-3</v>
      </c>
      <c r="E19" s="1">
        <v>2.3999999999999998E-3</v>
      </c>
      <c r="H19" t="str">
        <f t="shared" si="0"/>
        <v>ARGO  1%/0% b=0.51</v>
      </c>
      <c r="I19" s="1">
        <v>2.3999999999999998E-3</v>
      </c>
    </row>
    <row r="20" spans="1:9">
      <c r="A20" t="s">
        <v>23</v>
      </c>
      <c r="B20">
        <v>0.01</v>
      </c>
      <c r="C20">
        <v>0.24</v>
      </c>
      <c r="D20">
        <v>1.1999999999999999E-3</v>
      </c>
      <c r="E20" s="1">
        <v>1.1000000000000001E-3</v>
      </c>
      <c r="H20" t="str">
        <f t="shared" si="0"/>
        <v>HURN  1%/0% b=0.24</v>
      </c>
      <c r="I20" s="1">
        <v>1.1000000000000001E-3</v>
      </c>
    </row>
    <row r="21" spans="1:9">
      <c r="A21" t="s">
        <v>24</v>
      </c>
      <c r="B21">
        <v>0.01</v>
      </c>
      <c r="C21">
        <v>0.79</v>
      </c>
      <c r="D21">
        <v>4.1999999999999997E-3</v>
      </c>
      <c r="E21" s="1">
        <v>3.8E-3</v>
      </c>
      <c r="H21" t="str">
        <f t="shared" si="0"/>
        <v>MANT  1%/0% b=0.79</v>
      </c>
      <c r="I21" s="1">
        <v>3.8E-3</v>
      </c>
    </row>
    <row r="22" spans="1:9">
      <c r="A22" t="s">
        <v>25</v>
      </c>
      <c r="B22">
        <v>0.01</v>
      </c>
      <c r="C22">
        <v>0.5</v>
      </c>
      <c r="D22">
        <v>2.5999999999999999E-3</v>
      </c>
      <c r="E22" s="1">
        <v>2.3999999999999998E-3</v>
      </c>
      <c r="H22" t="str">
        <f t="shared" si="0"/>
        <v>NWN  1%/0% b=0.5</v>
      </c>
      <c r="I22" s="1">
        <v>2.3999999999999998E-3</v>
      </c>
    </row>
    <row r="23" spans="1:9">
      <c r="A23" t="s">
        <v>26</v>
      </c>
      <c r="B23">
        <v>0.01</v>
      </c>
      <c r="C23">
        <v>2.5499999999999998</v>
      </c>
      <c r="D23">
        <v>1.32E-2</v>
      </c>
      <c r="E23" s="1">
        <v>1.1900000000000001E-2</v>
      </c>
      <c r="H23" t="str">
        <f t="shared" si="0"/>
        <v>HLX  1%/1% b=2.55</v>
      </c>
      <c r="I23" s="1">
        <v>1.1900000000000001E-2</v>
      </c>
    </row>
    <row r="24" spans="1:9">
      <c r="A24" t="s">
        <v>27</v>
      </c>
      <c r="B24">
        <v>0.01</v>
      </c>
      <c r="C24">
        <v>0.73</v>
      </c>
      <c r="D24">
        <v>3.8999999999999998E-3</v>
      </c>
      <c r="E24" s="1">
        <v>3.5000000000000001E-3</v>
      </c>
      <c r="H24" t="str">
        <f t="shared" si="0"/>
        <v>ENSG  1%/0% b=0.73</v>
      </c>
      <c r="I24" s="1">
        <v>3.5000000000000001E-3</v>
      </c>
    </row>
    <row r="25" spans="1:9">
      <c r="A25" t="s">
        <v>28</v>
      </c>
    </row>
  </sheetData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PORTFOLIOBETA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2019-09-10T23:10:29Z</dcterms:created>
  <dcterms:modified xsi:type="dcterms:W3CDTF">2019-09-16T00:29:08Z</dcterms:modified>
</cp:coreProperties>
</file>